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p\Downloads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H13" i="1"/>
  <c r="H24" i="1" s="1"/>
  <c r="G13" i="1"/>
  <c r="G24" i="1" s="1"/>
  <c r="F13" i="1"/>
  <c r="F24" i="1" s="1"/>
  <c r="H119" i="1" l="1"/>
  <c r="H196" i="1" s="1"/>
  <c r="F196" i="1"/>
  <c r="I196" i="1"/>
  <c r="G196" i="1"/>
</calcChain>
</file>

<file path=xl/sharedStrings.xml><?xml version="1.0" encoding="utf-8"?>
<sst xmlns="http://schemas.openxmlformats.org/spreadsheetml/2006/main" count="688" uniqueCount="264">
  <si>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</si>
  <si>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</si>
  <si>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</si>
  <si>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</si>
  <si>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</si>
  <si>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</si>
  <si>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</si>
  <si>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</si>
  <si>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</si>
  <si>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</si>
  <si>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</si>
  <si>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</si>
  <si>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</si>
  <si>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</si>
  <si>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</si>
  <si>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</si>
  <si>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</si>
  <si>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</si>
  <si>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</si>
  <si>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</si>
  <si>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</si>
  <si>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</si>
  <si>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</si>
  <si>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</si>
  <si>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</si>
  <si>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</si>
  <si>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</si>
  <si>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</si>
  <si>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</si>
  <si>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</si>
  <si>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</si>
  <si>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</si>
  <si>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</si>
  <si>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</si>
  <si>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</si>
  <si>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</si>
  <si>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</si>
  <si>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</si>
  <si>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</si>
  <si>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макаронными изделиями</t>
  </si>
  <si>
    <t>4,67</t>
  </si>
  <si>
    <t>3,86</t>
  </si>
  <si>
    <t>17,29</t>
  </si>
  <si>
    <t>123,44</t>
  </si>
  <si>
    <t>Сыр порционный</t>
  </si>
  <si>
    <t>5,3</t>
  </si>
  <si>
    <t>72</t>
  </si>
  <si>
    <t>Какао с молоком</t>
  </si>
  <si>
    <t>4,07</t>
  </si>
  <si>
    <t>3,54</t>
  </si>
  <si>
    <t>17,58</t>
  </si>
  <si>
    <t>118,6</t>
  </si>
  <si>
    <t>Батон домашний</t>
  </si>
  <si>
    <t>40</t>
  </si>
  <si>
    <t>3,16</t>
  </si>
  <si>
    <t>0,4</t>
  </si>
  <si>
    <t>19,32</t>
  </si>
  <si>
    <t>94</t>
  </si>
  <si>
    <t>Фрукты свежие</t>
  </si>
  <si>
    <t>0,6</t>
  </si>
  <si>
    <t>14,7</t>
  </si>
  <si>
    <t>70,5</t>
  </si>
  <si>
    <t>Зеленый горошек</t>
  </si>
  <si>
    <t>Шницель рубленный с соусом сметанным с томатом</t>
  </si>
  <si>
    <t>10,78</t>
  </si>
  <si>
    <t>15,25</t>
  </si>
  <si>
    <t>12,77</t>
  </si>
  <si>
    <t>250,2</t>
  </si>
  <si>
    <t>Каша пшеничная рассыпчатая</t>
  </si>
  <si>
    <t>38,85</t>
  </si>
  <si>
    <t>Чай с сахаром и лимоном</t>
  </si>
  <si>
    <t>0,13</t>
  </si>
  <si>
    <t>0,02</t>
  </si>
  <si>
    <t>15,2</t>
  </si>
  <si>
    <t>62</t>
  </si>
  <si>
    <t>Икра кабачковая</t>
  </si>
  <si>
    <t>Макаронные изделия отварные с сыром</t>
  </si>
  <si>
    <t>25,58</t>
  </si>
  <si>
    <t>2,37</t>
  </si>
  <si>
    <t>0,3</t>
  </si>
  <si>
    <t>14,49</t>
  </si>
  <si>
    <t>0,21</t>
  </si>
  <si>
    <t>9,8</t>
  </si>
  <si>
    <t>47</t>
  </si>
  <si>
    <t>Запеканка из творога с морковью с соусом молочный</t>
  </si>
  <si>
    <t>10,92</t>
  </si>
  <si>
    <t>13,62</t>
  </si>
  <si>
    <t>35,62</t>
  </si>
  <si>
    <t>337,64</t>
  </si>
  <si>
    <t xml:space="preserve">Чай с сахаром </t>
  </si>
  <si>
    <t>0,07</t>
  </si>
  <si>
    <t>15</t>
  </si>
  <si>
    <t>60</t>
  </si>
  <si>
    <t>Овощи по сезону</t>
  </si>
  <si>
    <t>0,06</t>
  </si>
  <si>
    <t>Гуляш из свинины</t>
  </si>
  <si>
    <t>9,88</t>
  </si>
  <si>
    <t>14,90</t>
  </si>
  <si>
    <t>2,6</t>
  </si>
  <si>
    <t>203,76</t>
  </si>
  <si>
    <t>Каша гречневая рассыпчатая</t>
  </si>
  <si>
    <t>8,77</t>
  </si>
  <si>
    <t>4,3</t>
  </si>
  <si>
    <t>39,73</t>
  </si>
  <si>
    <t>214</t>
  </si>
  <si>
    <t>Яйцо вареное</t>
  </si>
  <si>
    <t>5,1</t>
  </si>
  <si>
    <t>4,6</t>
  </si>
  <si>
    <t>Каша молочная "Дружба"</t>
  </si>
  <si>
    <t>5,49</t>
  </si>
  <si>
    <t>3,93</t>
  </si>
  <si>
    <t>33,35</t>
  </si>
  <si>
    <t>179,9</t>
  </si>
  <si>
    <t>Масло сливочное</t>
  </si>
  <si>
    <t>0,08</t>
  </si>
  <si>
    <t>7,25</t>
  </si>
  <si>
    <t>66</t>
  </si>
  <si>
    <t>Кофейный напиток с молоком</t>
  </si>
  <si>
    <t>10,3</t>
  </si>
  <si>
    <t>Плов из филе птицы</t>
  </si>
  <si>
    <t>13,26</t>
  </si>
  <si>
    <t>15,89</t>
  </si>
  <si>
    <t>21,93</t>
  </si>
  <si>
    <t>251,25</t>
  </si>
  <si>
    <t>Тефтели из птицы с соусом сметанным с томатом</t>
  </si>
  <si>
    <t>12,84</t>
  </si>
  <si>
    <t>16,63</t>
  </si>
  <si>
    <t>9,75</t>
  </si>
  <si>
    <t>244,15</t>
  </si>
  <si>
    <t xml:space="preserve">Тефтели рыбные с соусом сметанным с томатом </t>
  </si>
  <si>
    <t>9,1</t>
  </si>
  <si>
    <t>10,7</t>
  </si>
  <si>
    <t>14</t>
  </si>
  <si>
    <t>161,56</t>
  </si>
  <si>
    <t>Пюре картофельное</t>
  </si>
  <si>
    <t>3,06</t>
  </si>
  <si>
    <t>4,8</t>
  </si>
  <si>
    <t>20,4</t>
  </si>
  <si>
    <t>137,25</t>
  </si>
  <si>
    <t>Борщ с капустой и картофелем со сметаной и зеленью</t>
  </si>
  <si>
    <t>1,44</t>
  </si>
  <si>
    <t>3,9</t>
  </si>
  <si>
    <t>8,7</t>
  </si>
  <si>
    <t>83</t>
  </si>
  <si>
    <t xml:space="preserve">Биточек рубленный </t>
  </si>
  <si>
    <t>14,78</t>
  </si>
  <si>
    <t>14,25</t>
  </si>
  <si>
    <t>Компот из свежих плодов</t>
  </si>
  <si>
    <t>0,16</t>
  </si>
  <si>
    <t>27,88</t>
  </si>
  <si>
    <t>114,6</t>
  </si>
  <si>
    <t>Хлеб ржано-пшеничный</t>
  </si>
  <si>
    <t>2,64</t>
  </si>
  <si>
    <t>0,48</t>
  </si>
  <si>
    <t>15,84</t>
  </si>
  <si>
    <t>79,2</t>
  </si>
  <si>
    <t>Суп картофельный с вермишелью и зеленью</t>
  </si>
  <si>
    <t>2,16</t>
  </si>
  <si>
    <t>2,24</t>
  </si>
  <si>
    <t>94,6</t>
  </si>
  <si>
    <t>Рыба тушеная в томате с овощами</t>
  </si>
  <si>
    <t>14,61</t>
  </si>
  <si>
    <t>14,6</t>
  </si>
  <si>
    <t>13,2</t>
  </si>
  <si>
    <t>202,5</t>
  </si>
  <si>
    <t xml:space="preserve">Картофель отварной </t>
  </si>
  <si>
    <t>2,85</t>
  </si>
  <si>
    <t>4,33</t>
  </si>
  <si>
    <t>23,01</t>
  </si>
  <si>
    <t>142,33</t>
  </si>
  <si>
    <t>Кисель из плодов или ягод свежих</t>
  </si>
  <si>
    <t>24,5</t>
  </si>
  <si>
    <t>Салат из квашеной капусты</t>
  </si>
  <si>
    <t>Суп картофельный с горохом и зеленью</t>
  </si>
  <si>
    <t>4,2</t>
  </si>
  <si>
    <t xml:space="preserve">Плов из филе птицы </t>
  </si>
  <si>
    <t>16,69</t>
  </si>
  <si>
    <t>19,19</t>
  </si>
  <si>
    <t>29,24</t>
  </si>
  <si>
    <t>335</t>
  </si>
  <si>
    <t>Сок фруктовый</t>
  </si>
  <si>
    <t>Винегрет овощной</t>
  </si>
  <si>
    <t>0,84</t>
  </si>
  <si>
    <t>6,06</t>
  </si>
  <si>
    <t>4,08</t>
  </si>
  <si>
    <t>74,4</t>
  </si>
  <si>
    <t>Щи из свежей капусты с картофелем со сметаной и зеленью</t>
  </si>
  <si>
    <t>1,4</t>
  </si>
  <si>
    <t>4</t>
  </si>
  <si>
    <t>13,06</t>
  </si>
  <si>
    <t>71,8</t>
  </si>
  <si>
    <t>Котлета мясная</t>
  </si>
  <si>
    <t>Компот из плодов или ягод сушеных</t>
  </si>
  <si>
    <t>0,34</t>
  </si>
  <si>
    <t>0,7</t>
  </si>
  <si>
    <t>29,85</t>
  </si>
  <si>
    <t>122,2</t>
  </si>
  <si>
    <t>Салат картофельный с солеными огурцами и зеленым горошком</t>
  </si>
  <si>
    <t>1,05</t>
  </si>
  <si>
    <t>5,7</t>
  </si>
  <si>
    <t>5,54</t>
  </si>
  <si>
    <t>79,7</t>
  </si>
  <si>
    <t>Уха Ростовская с зеленью</t>
  </si>
  <si>
    <t>6,68</t>
  </si>
  <si>
    <t>4,92</t>
  </si>
  <si>
    <t>11,36</t>
  </si>
  <si>
    <t>117,07</t>
  </si>
  <si>
    <t>Компот из ягод</t>
  </si>
  <si>
    <t>0,2</t>
  </si>
  <si>
    <t>0,03</t>
  </si>
  <si>
    <t>22,25</t>
  </si>
  <si>
    <t>87,4</t>
  </si>
  <si>
    <t>Суп крестьянский с крупой (пшеничная) и зеленью</t>
  </si>
  <si>
    <t>1,2</t>
  </si>
  <si>
    <t>4,9</t>
  </si>
  <si>
    <t>77</t>
  </si>
  <si>
    <t>Бефстроганов из отварной говядины</t>
  </si>
  <si>
    <t>12,49</t>
  </si>
  <si>
    <t>13,55</t>
  </si>
  <si>
    <t>4,15</t>
  </si>
  <si>
    <t>196,61</t>
  </si>
  <si>
    <t>Рис отварной</t>
  </si>
  <si>
    <t>3,8</t>
  </si>
  <si>
    <t>3,07</t>
  </si>
  <si>
    <t>202,95</t>
  </si>
  <si>
    <t>Компот из смеси сухофруктов</t>
  </si>
  <si>
    <t>0,09</t>
  </si>
  <si>
    <t>32</t>
  </si>
  <si>
    <t>132,8</t>
  </si>
  <si>
    <t>Суп лапша с мясом птицы и зеленью</t>
  </si>
  <si>
    <t>10,51</t>
  </si>
  <si>
    <t>Биточки рыбные с соусом сметанным с томатом</t>
  </si>
  <si>
    <t>12,27</t>
  </si>
  <si>
    <t>10,12</t>
  </si>
  <si>
    <t>20,14</t>
  </si>
  <si>
    <t>224,88</t>
  </si>
  <si>
    <t>Борщ с фасолью, картофелем и зеленью</t>
  </si>
  <si>
    <t>3,13</t>
  </si>
  <si>
    <t>4,29</t>
  </si>
  <si>
    <t>13,29</t>
  </si>
  <si>
    <t>105,64</t>
  </si>
  <si>
    <t>Фрикадельки из мяса птицы с соусом сметанный</t>
  </si>
  <si>
    <t>13,64</t>
  </si>
  <si>
    <t>14,92</t>
  </si>
  <si>
    <t>6,76</t>
  </si>
  <si>
    <t>176,26</t>
  </si>
  <si>
    <t>Компот из свежих ягод</t>
  </si>
  <si>
    <t>Суп из овощей с зеленью</t>
  </si>
  <si>
    <t>Жаркое по-домашнему (свинина)</t>
  </si>
  <si>
    <t>Рассольник Ленинградский с зеленью</t>
  </si>
  <si>
    <t>1,6</t>
  </si>
  <si>
    <t>4,1</t>
  </si>
  <si>
    <t>9,58</t>
  </si>
  <si>
    <t>85,8</t>
  </si>
  <si>
    <t>Котлета руб. из мяса птицы</t>
  </si>
  <si>
    <t>13,7</t>
  </si>
  <si>
    <t>19,9</t>
  </si>
  <si>
    <t>13,8</t>
  </si>
  <si>
    <t>289,8</t>
  </si>
  <si>
    <t>0,33</t>
  </si>
  <si>
    <t>0,01</t>
  </si>
  <si>
    <t>28,83</t>
  </si>
  <si>
    <t>118</t>
  </si>
  <si>
    <t>МБОУ "Школа №106"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</si>
</sst>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23" xfId="0" applyFont="1" applyBorder="1" applyAlignment="1" applyProtection="1">
      <alignment horizontal="left" vertical="center" wrapText="1"/>
      <protection locked="0"/>
    </xf>
    <xf numFmtId="49" fontId="12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25" xfId="0" applyFont="1" applyBorder="1" applyProtection="1">
      <protection locked="0"/>
    </xf>
    <xf numFmtId="49" fontId="12" fillId="0" borderId="24" xfId="0" applyNumberFormat="1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49" fontId="12" fillId="0" borderId="26" xfId="0" applyNumberFormat="1" applyFont="1" applyBorder="1" applyAlignment="1" applyProtection="1">
      <alignment horizontal="center" vertical="center"/>
      <protection locked="0"/>
    </xf>
    <xf numFmtId="0" fontId="11" fillId="4" borderId="25" xfId="0" applyFont="1" applyFill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4" borderId="25" xfId="0" applyFont="1" applyFill="1" applyBorder="1" applyAlignment="1" applyProtection="1">
      <alignment horizontal="center" vertical="center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0" fontId="11" fillId="0" borderId="29" xfId="0" applyFont="1" applyBorder="1" applyProtection="1">
      <protection locked="0"/>
    </xf>
    <xf numFmtId="164" fontId="12" fillId="0" borderId="28" xfId="0" applyNumberFormat="1" applyFont="1" applyBorder="1" applyAlignment="1" applyProtection="1">
      <alignment horizontal="center"/>
      <protection locked="0"/>
    </xf>
    <xf numFmtId="39" fontId="12" fillId="0" borderId="28" xfId="0" applyNumberFormat="1" applyFont="1" applyBorder="1" applyAlignment="1" applyProtection="1">
      <alignment horizontal="center"/>
      <protection locked="0"/>
    </xf>
    <xf numFmtId="49" fontId="12" fillId="0" borderId="28" xfId="0" applyNumberFormat="1" applyFont="1" applyBorder="1" applyAlignment="1" applyProtection="1">
      <alignment horizontal="center"/>
      <protection locked="0"/>
    </xf>
    <xf numFmtId="0" fontId="11" fillId="0" borderId="26" xfId="0" applyFont="1" applyBorder="1" applyProtection="1">
      <protection locked="0"/>
    </xf>
    <xf numFmtId="49" fontId="11" fillId="0" borderId="26" xfId="0" applyNumberFormat="1" applyFont="1" applyBorder="1" applyAlignment="1" applyProtection="1">
      <alignment horizontal="center"/>
      <protection locked="0"/>
    </xf>
    <xf numFmtId="49" fontId="11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wrapText="1"/>
      <protection locked="0"/>
    </xf>
    <xf numFmtId="164" fontId="11" fillId="5" borderId="26" xfId="0" applyNumberFormat="1" applyFont="1" applyFill="1" applyBorder="1" applyAlignment="1" applyProtection="1">
      <alignment horizontal="center" vertical="center"/>
      <protection locked="0"/>
    </xf>
    <xf numFmtId="49" fontId="11" fillId="5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Font="1" applyBorder="1" applyProtection="1">
      <protection locked="0"/>
    </xf>
    <xf numFmtId="49" fontId="12" fillId="0" borderId="25" xfId="0" applyNumberFormat="1" applyFont="1" applyBorder="1" applyAlignment="1" applyProtection="1">
      <alignment horizontal="center"/>
      <protection locked="0"/>
    </xf>
    <xf numFmtId="0" fontId="11" fillId="0" borderId="24" xfId="0" applyFont="1" applyBorder="1" applyProtection="1">
      <protection locked="0"/>
    </xf>
    <xf numFmtId="0" fontId="11" fillId="0" borderId="25" xfId="0" applyFont="1" applyBorder="1" applyAlignment="1" applyProtection="1">
      <alignment vertical="top" wrapText="1"/>
      <protection locked="0"/>
    </xf>
    <xf numFmtId="49" fontId="11" fillId="0" borderId="25" xfId="0" applyNumberFormat="1" applyFont="1" applyBorder="1" applyAlignment="1" applyProtection="1">
      <alignment horizontal="center" vertical="center"/>
      <protection locked="0"/>
    </xf>
    <xf numFmtId="49" fontId="11" fillId="0" borderId="28" xfId="0" applyNumberFormat="1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vertical="center" wrapText="1"/>
      <protection locked="0"/>
    </xf>
    <xf numFmtId="39" fontId="11" fillId="0" borderId="26" xfId="0" applyNumberFormat="1" applyFont="1" applyBorder="1" applyAlignment="1" applyProtection="1">
      <alignment horizontal="center" vertical="center"/>
      <protection locked="0"/>
    </xf>
    <xf numFmtId="49" fontId="12" fillId="0" borderId="26" xfId="0" applyNumberFormat="1" applyFont="1" applyBorder="1" applyAlignment="1" applyProtection="1">
      <alignment horizontal="center"/>
      <protection locked="0"/>
    </xf>
    <xf numFmtId="164" fontId="11" fillId="0" borderId="28" xfId="0" applyNumberFormat="1" applyFont="1" applyBorder="1" applyAlignment="1" applyProtection="1">
      <alignment horizontal="center" vertical="center"/>
      <protection locked="0"/>
    </xf>
    <xf numFmtId="164" fontId="12" fillId="0" borderId="25" xfId="0" applyNumberFormat="1" applyFont="1" applyBorder="1" applyAlignment="1" applyProtection="1">
      <alignment horizontal="center"/>
      <protection locked="0"/>
    </xf>
    <xf numFmtId="39" fontId="12" fillId="0" borderId="25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vertical="top" wrapText="1"/>
      <protection locked="0"/>
    </xf>
    <xf numFmtId="0" fontId="11" fillId="0" borderId="31" xfId="0" applyFont="1" applyFill="1" applyBorder="1" applyAlignment="1" applyProtection="1">
      <alignment vertical="center" wrapText="1"/>
      <protection locked="0"/>
    </xf>
    <xf numFmtId="2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left" vertical="center"/>
      <protection locked="0"/>
    </xf>
    <xf numFmtId="2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Protection="1">
      <protection locked="0"/>
    </xf>
    <xf numFmtId="2" fontId="11" fillId="0" borderId="26" xfId="0" applyNumberFormat="1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left" vertical="center" wrapText="1"/>
      <protection locked="0"/>
    </xf>
    <xf numFmtId="2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2" fontId="11" fillId="0" borderId="25" xfId="0" applyNumberFormat="1" applyFont="1" applyBorder="1" applyAlignment="1" applyProtection="1">
      <alignment horizontal="center" vertical="center"/>
      <protection locked="0"/>
    </xf>
    <xf numFmtId="2" fontId="12" fillId="0" borderId="27" xfId="0" applyNumberFormat="1" applyFont="1" applyBorder="1" applyAlignment="1" applyProtection="1">
      <alignment horizontal="center"/>
      <protection locked="0"/>
    </xf>
    <xf numFmtId="2" fontId="12" fillId="0" borderId="28" xfId="0" applyNumberFormat="1" applyFont="1" applyBorder="1" applyAlignment="1" applyProtection="1">
      <alignment horizontal="center"/>
      <protection locked="0"/>
    </xf>
    <xf numFmtId="2" fontId="12" fillId="0" borderId="25" xfId="0" applyNumberFormat="1" applyFont="1" applyBorder="1" applyAlignment="1" applyProtection="1">
      <alignment horizontal="center"/>
      <protection locked="0"/>
    </xf>
    <xf numFmtId="2" fontId="11" fillId="0" borderId="26" xfId="0" applyNumberFormat="1" applyFont="1" applyBorder="1" applyAlignment="1" applyProtection="1">
      <alignment horizontal="center" vertical="center"/>
      <protection locked="0"/>
    </xf>
    <xf numFmtId="2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wrapText="1"/>
      <protection locked="0"/>
    </xf>
    <xf numFmtId="0" fontId="11" fillId="0" borderId="23" xfId="0" applyFont="1" applyBorder="1" applyProtection="1">
      <protection locked="0"/>
    </xf>
    <xf numFmtId="2" fontId="11" fillId="0" borderId="26" xfId="0" applyNumberFormat="1" applyFont="1" applyBorder="1" applyAlignment="1" applyProtection="1">
      <alignment horizontal="center"/>
      <protection locked="0"/>
    </xf>
    <xf numFmtId="2" fontId="11" fillId="0" borderId="28" xfId="0" applyNumberFormat="1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vertical="center" wrapText="1"/>
      <protection locked="0"/>
    </xf>
    <xf numFmtId="164" fontId="11" fillId="5" borderId="28" xfId="0" applyNumberFormat="1" applyFont="1" applyFill="1" applyBorder="1" applyAlignment="1" applyProtection="1">
      <alignment horizontal="center" vertical="center"/>
      <protection locked="0"/>
    </xf>
    <xf numFmtId="49" fontId="11" fillId="5" borderId="28" xfId="0" applyNumberFormat="1" applyFont="1" applyFill="1" applyBorder="1" applyAlignment="1" applyProtection="1">
      <alignment horizontal="center" vertical="center"/>
      <protection locked="0"/>
    </xf>
    <xf numFmtId="2" fontId="11" fillId="0" borderId="28" xfId="0" applyNumberFormat="1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left" vertical="center" wrapText="1"/>
      <protection locked="0"/>
    </xf>
    <xf numFmtId="2" fontId="1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11" fillId="0" borderId="25" xfId="0" applyFont="1" applyFill="1" applyBorder="1" applyAlignment="1" applyProtection="1">
      <alignment horizontal="left"/>
      <protection locked="0"/>
    </xf>
    <xf numFmtId="2" fontId="11" fillId="0" borderId="25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vertical="center" wrapText="1"/>
      <protection locked="0"/>
    </xf>
    <xf numFmtId="2" fontId="11" fillId="5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left" wrapText="1"/>
      <protection locked="0"/>
    </xf>
    <xf numFmtId="2" fontId="1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5" borderId="37" xfId="0" applyFont="1" applyFill="1" applyBorder="1" applyAlignment="1" applyProtection="1">
      <alignment vertical="center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vertical="center" wrapText="1"/>
      <protection locked="0"/>
    </xf>
    <xf numFmtId="2" fontId="11" fillId="0" borderId="31" xfId="0" applyNumberFormat="1" applyFont="1" applyBorder="1" applyAlignment="1" applyProtection="1">
      <alignment horizontal="center" vertical="center"/>
      <protection locked="0"/>
    </xf>
    <xf numFmtId="2" fontId="11" fillId="0" borderId="35" xfId="0" applyNumberFormat="1" applyFont="1" applyBorder="1" applyAlignment="1" applyProtection="1">
      <alignment horizontal="center" vertical="center"/>
      <protection locked="0"/>
    </xf>
    <xf numFmtId="2" fontId="11" fillId="0" borderId="38" xfId="0" applyNumberFormat="1" applyFont="1" applyBorder="1" applyAlignment="1" applyProtection="1">
      <alignment horizontal="center" vertical="center"/>
      <protection locked="0"/>
    </xf>
    <xf numFmtId="2" fontId="11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38" xfId="0" applyFont="1" applyBorder="1" applyProtection="1">
      <protection locked="0"/>
    </xf>
    <xf numFmtId="2" fontId="11" fillId="0" borderId="38" xfId="0" applyNumberFormat="1" applyFont="1" applyBorder="1" applyAlignment="1" applyProtection="1">
      <alignment horizontal="center"/>
      <protection locked="0"/>
    </xf>
    <xf numFmtId="0" fontId="11" fillId="4" borderId="34" xfId="0" applyFont="1" applyFill="1" applyBorder="1" applyAlignment="1" applyProtection="1">
      <alignment horizontal="left" vertical="center" wrapText="1"/>
      <protection locked="0"/>
    </xf>
    <xf numFmtId="2" fontId="11" fillId="4" borderId="25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wrapText="1"/>
      <protection locked="0"/>
    </xf>
    <xf numFmtId="2" fontId="11" fillId="0" borderId="25" xfId="0" applyNumberFormat="1" applyFont="1" applyBorder="1" applyAlignment="1" applyProtection="1">
      <alignment horizontal="center"/>
      <protection locked="0"/>
    </xf>
    <xf numFmtId="0" fontId="11" fillId="0" borderId="27" xfId="0" applyFont="1" applyBorder="1" applyProtection="1">
      <protection locked="0"/>
    </xf>
    <xf numFmtId="0" fontId="11" fillId="0" borderId="34" xfId="0" applyFont="1" applyBorder="1" applyProtection="1">
      <protection locked="0"/>
    </xf>
    <xf numFmtId="2" fontId="11" fillId="5" borderId="28" xfId="0" applyNumberFormat="1" applyFont="1" applyFill="1" applyBorder="1" applyAlignment="1" applyProtection="1">
      <alignment horizontal="center" vertical="center"/>
      <protection locked="0"/>
    </xf>
    <xf numFmtId="2" fontId="12" fillId="0" borderId="24" xfId="0" applyNumberFormat="1" applyFont="1" applyBorder="1" applyAlignment="1" applyProtection="1">
      <alignment horizontal="center" vertical="center"/>
      <protection locked="0"/>
    </xf>
    <xf numFmtId="2" fontId="11" fillId="0" borderId="27" xfId="0" applyNumberFormat="1" applyFont="1" applyBorder="1" applyAlignment="1" applyProtection="1">
      <alignment horizontal="center" vertical="center"/>
      <protection locked="0"/>
    </xf>
    <xf numFmtId="2" fontId="12" fillId="0" borderId="24" xfId="0" applyNumberFormat="1" applyFont="1" applyBorder="1" applyAlignment="1" applyProtection="1">
      <alignment horizontal="center"/>
      <protection locked="0"/>
    </xf>
    <xf numFmtId="2" fontId="12" fillId="0" borderId="26" xfId="0" applyNumberFormat="1" applyFont="1" applyBorder="1" applyAlignment="1" applyProtection="1">
      <alignment horizontal="center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2" fontId="11" fillId="0" borderId="33" xfId="0" applyNumberFormat="1" applyFont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47" t="s">
        <v>263</v>
      </c>
      <c r="D1" s="50"/>
      <c r="E1" s="50"/>
      <c r="F1" s="12" t="s">
        <v>16</v>
      </c>
      <c r="G1" s="2" t="s">
        <v>17</v>
      </c>
      <c r="H1" s="51"/>
      <c r="I1" s="51"/>
      <c r="J1" s="51"/>
      <c r="K1" s="51"/>
    </row>
    <row r="2" spans="1:12" ht="18" x14ac:dyDescent="0.2">
      <c r="A2" s="35" t="s">
        <v>6</v>
      </c>
      <c r="C2" s="2"/>
      <c r="G2" s="2" t="s">
        <v>18</v>
      </c>
      <c r="H2" s="51"/>
      <c r="I2" s="51"/>
      <c r="J2" s="51"/>
      <c r="K2" s="5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8.75" x14ac:dyDescent="0.25">
      <c r="A6" s="20">
        <v>1</v>
      </c>
      <c r="B6" s="21">
        <v>1</v>
      </c>
      <c r="C6" s="22" t="s">
        <v>20</v>
      </c>
      <c r="D6" s="5" t="s">
        <v>21</v>
      </c>
      <c r="E6" s="61" t="s">
        <v>39</v>
      </c>
      <c r="F6" s="122">
        <v>200</v>
      </c>
      <c r="G6" s="62" t="s">
        <v>40</v>
      </c>
      <c r="H6" s="62" t="s">
        <v>41</v>
      </c>
      <c r="I6" s="62" t="s">
        <v>42</v>
      </c>
      <c r="J6" s="62" t="s">
        <v>43</v>
      </c>
      <c r="K6" s="40"/>
      <c r="L6" s="39"/>
    </row>
    <row r="7" spans="1:12" ht="18.75" x14ac:dyDescent="0.25">
      <c r="A7" s="23"/>
      <c r="B7" s="15"/>
      <c r="C7" s="11"/>
      <c r="D7" s="6"/>
      <c r="E7" s="55" t="s">
        <v>44</v>
      </c>
      <c r="F7" s="141">
        <v>20</v>
      </c>
      <c r="G7" s="56" t="s">
        <v>45</v>
      </c>
      <c r="H7" s="56" t="s">
        <v>45</v>
      </c>
      <c r="I7" s="56"/>
      <c r="J7" s="56" t="s">
        <v>46</v>
      </c>
      <c r="K7" s="43"/>
      <c r="L7" s="42"/>
    </row>
    <row r="8" spans="1:12" ht="18.75" x14ac:dyDescent="0.25">
      <c r="A8" s="23"/>
      <c r="B8" s="15"/>
      <c r="C8" s="11"/>
      <c r="D8" s="7" t="s">
        <v>22</v>
      </c>
      <c r="E8" s="55" t="s">
        <v>47</v>
      </c>
      <c r="F8" s="141">
        <v>200</v>
      </c>
      <c r="G8" s="56" t="s">
        <v>48</v>
      </c>
      <c r="H8" s="56" t="s">
        <v>49</v>
      </c>
      <c r="I8" s="56" t="s">
        <v>50</v>
      </c>
      <c r="J8" s="56" t="s">
        <v>51</v>
      </c>
      <c r="K8" s="43"/>
      <c r="L8" s="42"/>
    </row>
    <row r="9" spans="1:12" ht="18.75" x14ac:dyDescent="0.25">
      <c r="A9" s="23"/>
      <c r="B9" s="15"/>
      <c r="C9" s="11"/>
      <c r="D9" s="7" t="s">
        <v>23</v>
      </c>
      <c r="E9" s="57" t="s">
        <v>52</v>
      </c>
      <c r="F9" s="104">
        <v>40</v>
      </c>
      <c r="G9" s="58" t="s">
        <v>54</v>
      </c>
      <c r="H9" s="58" t="s">
        <v>55</v>
      </c>
      <c r="I9" s="58" t="s">
        <v>56</v>
      </c>
      <c r="J9" s="58" t="s">
        <v>57</v>
      </c>
      <c r="K9" s="43"/>
      <c r="L9" s="42"/>
    </row>
    <row r="10" spans="1:12" ht="18.75" x14ac:dyDescent="0.3">
      <c r="A10" s="23"/>
      <c r="B10" s="15"/>
      <c r="C10" s="11"/>
      <c r="D10" s="7" t="s">
        <v>24</v>
      </c>
      <c r="E10" s="59" t="s">
        <v>58</v>
      </c>
      <c r="F10" s="102">
        <v>100</v>
      </c>
      <c r="G10" s="60" t="s">
        <v>59</v>
      </c>
      <c r="H10" s="60" t="s">
        <v>59</v>
      </c>
      <c r="I10" s="60" t="s">
        <v>60</v>
      </c>
      <c r="J10" s="60" t="s">
        <v>61</v>
      </c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8.7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109" t="s">
        <v>75</v>
      </c>
      <c r="F14" s="140">
        <v>60</v>
      </c>
      <c r="G14" s="110">
        <v>1.2</v>
      </c>
      <c r="H14" s="110">
        <v>5.4</v>
      </c>
      <c r="I14" s="111"/>
      <c r="J14" s="110">
        <v>57.6</v>
      </c>
      <c r="K14" s="43"/>
      <c r="L14" s="42"/>
    </row>
    <row r="15" spans="1:12" ht="37.5" x14ac:dyDescent="0.3">
      <c r="A15" s="23"/>
      <c r="B15" s="15"/>
      <c r="C15" s="11"/>
      <c r="D15" s="7" t="s">
        <v>27</v>
      </c>
      <c r="E15" s="105" t="s">
        <v>139</v>
      </c>
      <c r="F15" s="99">
        <v>212</v>
      </c>
      <c r="G15" s="99" t="s">
        <v>140</v>
      </c>
      <c r="H15" s="99" t="s">
        <v>141</v>
      </c>
      <c r="I15" s="99" t="s">
        <v>142</v>
      </c>
      <c r="J15" s="99" t="s">
        <v>143</v>
      </c>
      <c r="K15" s="43"/>
      <c r="L15" s="42"/>
    </row>
    <row r="16" spans="1:12" ht="18.75" x14ac:dyDescent="0.25">
      <c r="A16" s="23"/>
      <c r="B16" s="15"/>
      <c r="C16" s="11"/>
      <c r="D16" s="7" t="s">
        <v>28</v>
      </c>
      <c r="E16" s="96" t="s">
        <v>144</v>
      </c>
      <c r="F16" s="93">
        <v>90</v>
      </c>
      <c r="G16" s="93" t="s">
        <v>145</v>
      </c>
      <c r="H16" s="93" t="s">
        <v>146</v>
      </c>
      <c r="I16" s="108" t="s">
        <v>66</v>
      </c>
      <c r="J16" s="108" t="s">
        <v>67</v>
      </c>
      <c r="K16" s="43"/>
      <c r="L16" s="42"/>
    </row>
    <row r="17" spans="1:12" ht="18.75" x14ac:dyDescent="0.3">
      <c r="A17" s="23"/>
      <c r="B17" s="15"/>
      <c r="C17" s="11"/>
      <c r="D17" s="7" t="s">
        <v>29</v>
      </c>
      <c r="E17" s="59" t="s">
        <v>100</v>
      </c>
      <c r="F17" s="102">
        <v>150</v>
      </c>
      <c r="G17" s="102" t="s">
        <v>101</v>
      </c>
      <c r="H17" s="102" t="s">
        <v>102</v>
      </c>
      <c r="I17" s="102" t="s">
        <v>103</v>
      </c>
      <c r="J17" s="102" t="s">
        <v>104</v>
      </c>
      <c r="K17" s="43"/>
      <c r="L17" s="42"/>
    </row>
    <row r="18" spans="1:12" ht="18.75" x14ac:dyDescent="0.3">
      <c r="A18" s="23"/>
      <c r="B18" s="15"/>
      <c r="C18" s="11"/>
      <c r="D18" s="7" t="s">
        <v>30</v>
      </c>
      <c r="E18" s="77" t="s">
        <v>147</v>
      </c>
      <c r="F18" s="112">
        <v>200</v>
      </c>
      <c r="G18" s="112" t="s">
        <v>148</v>
      </c>
      <c r="H18" s="112" t="s">
        <v>148</v>
      </c>
      <c r="I18" s="112" t="s">
        <v>149</v>
      </c>
      <c r="J18" s="112" t="s">
        <v>150</v>
      </c>
      <c r="K18" s="43"/>
      <c r="L18" s="42"/>
    </row>
    <row r="19" spans="1:12" ht="18.75" x14ac:dyDescent="0.3">
      <c r="A19" s="23"/>
      <c r="B19" s="15"/>
      <c r="C19" s="11"/>
      <c r="D19" s="7" t="s">
        <v>31</v>
      </c>
      <c r="E19" s="59" t="s">
        <v>52</v>
      </c>
      <c r="F19" s="102">
        <v>30</v>
      </c>
      <c r="G19" s="102" t="s">
        <v>78</v>
      </c>
      <c r="H19" s="102" t="s">
        <v>79</v>
      </c>
      <c r="I19" s="102" t="s">
        <v>80</v>
      </c>
      <c r="J19" s="102" t="s">
        <v>61</v>
      </c>
      <c r="K19" s="43"/>
      <c r="L19" s="42"/>
    </row>
    <row r="20" spans="1:12" ht="18.75" x14ac:dyDescent="0.3">
      <c r="A20" s="23"/>
      <c r="B20" s="15"/>
      <c r="C20" s="11"/>
      <c r="D20" s="7" t="s">
        <v>32</v>
      </c>
      <c r="E20" s="59" t="s">
        <v>151</v>
      </c>
      <c r="F20" s="102">
        <v>40</v>
      </c>
      <c r="G20" s="102" t="s">
        <v>152</v>
      </c>
      <c r="H20" s="102" t="s">
        <v>153</v>
      </c>
      <c r="I20" s="102" t="s">
        <v>154</v>
      </c>
      <c r="J20" s="102" t="s">
        <v>155</v>
      </c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782</v>
      </c>
      <c r="G23" s="19">
        <f t="shared" ref="G23:J23" si="2">SUM(G14:G22)</f>
        <v>1.2</v>
      </c>
      <c r="H23" s="19">
        <f t="shared" si="2"/>
        <v>5.4</v>
      </c>
      <c r="I23" s="19">
        <f t="shared" si="2"/>
        <v>0</v>
      </c>
      <c r="J23" s="19">
        <f t="shared" si="2"/>
        <v>57.6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1342</v>
      </c>
      <c r="G24" s="32">
        <f t="shared" ref="G24:J24" si="4">G13+G23</f>
        <v>1.2</v>
      </c>
      <c r="H24" s="32">
        <f t="shared" si="4"/>
        <v>5.4</v>
      </c>
      <c r="I24" s="32">
        <f t="shared" si="4"/>
        <v>0</v>
      </c>
      <c r="J24" s="32">
        <f t="shared" si="4"/>
        <v>57.6</v>
      </c>
      <c r="K24" s="32"/>
      <c r="L24" s="32">
        <f t="shared" ref="L24" si="5">L13+L23</f>
        <v>0</v>
      </c>
    </row>
    <row r="25" spans="1:12" ht="18.75" x14ac:dyDescent="0.25">
      <c r="A25" s="14">
        <v>1</v>
      </c>
      <c r="B25" s="15">
        <v>2</v>
      </c>
      <c r="C25" s="22" t="s">
        <v>20</v>
      </c>
      <c r="D25" s="5" t="s">
        <v>21</v>
      </c>
      <c r="E25" s="63" t="s">
        <v>62</v>
      </c>
      <c r="F25" s="99">
        <v>60</v>
      </c>
      <c r="G25" s="64">
        <v>1.92</v>
      </c>
      <c r="H25" s="64">
        <v>1.2</v>
      </c>
      <c r="I25" s="64">
        <v>10.4</v>
      </c>
      <c r="J25" s="65">
        <v>46</v>
      </c>
      <c r="K25" s="40"/>
      <c r="L25" s="39"/>
    </row>
    <row r="26" spans="1:12" ht="37.5" x14ac:dyDescent="0.25">
      <c r="A26" s="14"/>
      <c r="B26" s="15"/>
      <c r="C26" s="11"/>
      <c r="D26" s="6"/>
      <c r="E26" s="61" t="s">
        <v>63</v>
      </c>
      <c r="F26" s="142">
        <v>120</v>
      </c>
      <c r="G26" s="66" t="s">
        <v>64</v>
      </c>
      <c r="H26" s="66" t="s">
        <v>65</v>
      </c>
      <c r="I26" s="66" t="s">
        <v>66</v>
      </c>
      <c r="J26" s="66" t="s">
        <v>67</v>
      </c>
      <c r="K26" s="43"/>
      <c r="L26" s="42"/>
    </row>
    <row r="27" spans="1:12" ht="18.75" x14ac:dyDescent="0.3">
      <c r="A27" s="14"/>
      <c r="B27" s="15"/>
      <c r="C27" s="11"/>
      <c r="D27" s="7" t="s">
        <v>22</v>
      </c>
      <c r="E27" s="67" t="s">
        <v>68</v>
      </c>
      <c r="F27" s="100">
        <v>150</v>
      </c>
      <c r="G27" s="68">
        <v>6.3</v>
      </c>
      <c r="H27" s="69">
        <v>4.5</v>
      </c>
      <c r="I27" s="70" t="s">
        <v>69</v>
      </c>
      <c r="J27" s="68">
        <v>221.25</v>
      </c>
      <c r="K27" s="43"/>
      <c r="L27" s="42"/>
    </row>
    <row r="28" spans="1:12" ht="18.75" x14ac:dyDescent="0.3">
      <c r="A28" s="14"/>
      <c r="B28" s="15"/>
      <c r="C28" s="11"/>
      <c r="D28" s="7" t="s">
        <v>23</v>
      </c>
      <c r="E28" s="71" t="s">
        <v>70</v>
      </c>
      <c r="F28" s="107">
        <v>222</v>
      </c>
      <c r="G28" s="72" t="s">
        <v>71</v>
      </c>
      <c r="H28" s="72" t="s">
        <v>72</v>
      </c>
      <c r="I28" s="72" t="s">
        <v>73</v>
      </c>
      <c r="J28" s="72" t="s">
        <v>74</v>
      </c>
      <c r="K28" s="43"/>
      <c r="L28" s="42"/>
    </row>
    <row r="29" spans="1:12" ht="18.75" x14ac:dyDescent="0.25">
      <c r="A29" s="14"/>
      <c r="B29" s="15"/>
      <c r="C29" s="11"/>
      <c r="D29" s="7" t="s">
        <v>24</v>
      </c>
      <c r="E29" s="57" t="s">
        <v>52</v>
      </c>
      <c r="F29" s="103">
        <v>40</v>
      </c>
      <c r="G29" s="58" t="s">
        <v>54</v>
      </c>
      <c r="H29" s="58" t="s">
        <v>55</v>
      </c>
      <c r="I29" s="58" t="s">
        <v>56</v>
      </c>
      <c r="J29" s="58" t="s">
        <v>57</v>
      </c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592</v>
      </c>
      <c r="G32" s="19">
        <f t="shared" ref="G32" si="6">SUM(G25:G31)</f>
        <v>8.2199999999999989</v>
      </c>
      <c r="H32" s="19">
        <f t="shared" ref="H32" si="7">SUM(H25:H31)</f>
        <v>5.7</v>
      </c>
      <c r="I32" s="19">
        <f t="shared" ref="I32" si="8">SUM(I25:I31)</f>
        <v>10.4</v>
      </c>
      <c r="J32" s="19">
        <f t="shared" ref="J32:L32" si="9">SUM(J25:J31)</f>
        <v>267.25</v>
      </c>
      <c r="K32" s="25"/>
      <c r="L32" s="19">
        <f t="shared" si="9"/>
        <v>0</v>
      </c>
    </row>
    <row r="33" spans="1:12" ht="18.75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105" t="s">
        <v>93</v>
      </c>
      <c r="F33" s="108">
        <v>60</v>
      </c>
      <c r="G33" s="108">
        <v>0.48</v>
      </c>
      <c r="H33" s="108" t="s">
        <v>94</v>
      </c>
      <c r="I33" s="108">
        <v>1.02</v>
      </c>
      <c r="J33" s="108">
        <v>6</v>
      </c>
      <c r="K33" s="43"/>
      <c r="L33" s="42"/>
    </row>
    <row r="34" spans="1:12" ht="37.5" x14ac:dyDescent="0.25">
      <c r="A34" s="14"/>
      <c r="B34" s="15"/>
      <c r="C34" s="11"/>
      <c r="D34" s="7" t="s">
        <v>27</v>
      </c>
      <c r="E34" s="113" t="s">
        <v>156</v>
      </c>
      <c r="F34" s="114">
        <v>202</v>
      </c>
      <c r="G34" s="114" t="s">
        <v>157</v>
      </c>
      <c r="H34" s="114" t="s">
        <v>158</v>
      </c>
      <c r="I34" s="114" t="s">
        <v>132</v>
      </c>
      <c r="J34" s="114" t="s">
        <v>159</v>
      </c>
      <c r="K34" s="43"/>
      <c r="L34" s="42"/>
    </row>
    <row r="35" spans="1:12" ht="18.75" x14ac:dyDescent="0.25">
      <c r="A35" s="14"/>
      <c r="B35" s="15"/>
      <c r="C35" s="11"/>
      <c r="D35" s="7" t="s">
        <v>28</v>
      </c>
      <c r="E35" s="115" t="s">
        <v>160</v>
      </c>
      <c r="F35" s="108">
        <v>150</v>
      </c>
      <c r="G35" s="108" t="s">
        <v>161</v>
      </c>
      <c r="H35" s="108" t="s">
        <v>162</v>
      </c>
      <c r="I35" s="108" t="s">
        <v>163</v>
      </c>
      <c r="J35" s="108" t="s">
        <v>164</v>
      </c>
      <c r="K35" s="43"/>
      <c r="L35" s="42"/>
    </row>
    <row r="36" spans="1:12" ht="18.75" x14ac:dyDescent="0.25">
      <c r="A36" s="14"/>
      <c r="B36" s="15"/>
      <c r="C36" s="11"/>
      <c r="D36" s="7" t="s">
        <v>29</v>
      </c>
      <c r="E36" s="115" t="s">
        <v>165</v>
      </c>
      <c r="F36" s="108">
        <v>150</v>
      </c>
      <c r="G36" s="108" t="s">
        <v>166</v>
      </c>
      <c r="H36" s="108" t="s">
        <v>167</v>
      </c>
      <c r="I36" s="108" t="s">
        <v>168</v>
      </c>
      <c r="J36" s="108" t="s">
        <v>169</v>
      </c>
      <c r="K36" s="43"/>
      <c r="L36" s="42"/>
    </row>
    <row r="37" spans="1:12" ht="18.75" x14ac:dyDescent="0.3">
      <c r="A37" s="14"/>
      <c r="B37" s="15"/>
      <c r="C37" s="11"/>
      <c r="D37" s="7" t="s">
        <v>30</v>
      </c>
      <c r="E37" s="59" t="s">
        <v>170</v>
      </c>
      <c r="F37" s="102">
        <v>200</v>
      </c>
      <c r="G37" s="102">
        <v>0.15</v>
      </c>
      <c r="H37" s="102" t="s">
        <v>114</v>
      </c>
      <c r="I37" s="102" t="s">
        <v>171</v>
      </c>
      <c r="J37" s="102" t="s">
        <v>150</v>
      </c>
      <c r="K37" s="43"/>
      <c r="L37" s="42"/>
    </row>
    <row r="38" spans="1:12" ht="18.75" x14ac:dyDescent="0.3">
      <c r="A38" s="14"/>
      <c r="B38" s="15"/>
      <c r="C38" s="11"/>
      <c r="D38" s="7" t="s">
        <v>31</v>
      </c>
      <c r="E38" s="59" t="s">
        <v>52</v>
      </c>
      <c r="F38" s="102">
        <v>30</v>
      </c>
      <c r="G38" s="102" t="s">
        <v>78</v>
      </c>
      <c r="H38" s="102" t="s">
        <v>79</v>
      </c>
      <c r="I38" s="102" t="s">
        <v>80</v>
      </c>
      <c r="J38" s="102" t="s">
        <v>61</v>
      </c>
      <c r="K38" s="43"/>
      <c r="L38" s="42"/>
    </row>
    <row r="39" spans="1:12" ht="18.75" x14ac:dyDescent="0.3">
      <c r="A39" s="14"/>
      <c r="B39" s="15"/>
      <c r="C39" s="11"/>
      <c r="D39" s="7" t="s">
        <v>32</v>
      </c>
      <c r="E39" s="59" t="s">
        <v>151</v>
      </c>
      <c r="F39" s="102">
        <v>40</v>
      </c>
      <c r="G39" s="102" t="s">
        <v>152</v>
      </c>
      <c r="H39" s="102" t="s">
        <v>153</v>
      </c>
      <c r="I39" s="102" t="s">
        <v>154</v>
      </c>
      <c r="J39" s="102" t="s">
        <v>155</v>
      </c>
      <c r="K39" s="43"/>
      <c r="L39" s="42"/>
    </row>
    <row r="40" spans="1:12" ht="18.75" x14ac:dyDescent="0.3">
      <c r="A40" s="14"/>
      <c r="B40" s="15"/>
      <c r="C40" s="11"/>
      <c r="D40" s="6"/>
      <c r="E40" s="59" t="s">
        <v>58</v>
      </c>
      <c r="F40" s="102">
        <v>100</v>
      </c>
      <c r="G40" s="102" t="s">
        <v>59</v>
      </c>
      <c r="H40" s="102" t="s">
        <v>59</v>
      </c>
      <c r="I40" s="102" t="s">
        <v>60</v>
      </c>
      <c r="J40" s="102" t="s">
        <v>61</v>
      </c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932</v>
      </c>
      <c r="G42" s="19">
        <f t="shared" ref="G42" si="10">SUM(G33:G41)</f>
        <v>0.63</v>
      </c>
      <c r="H42" s="19">
        <f t="shared" ref="H42" si="11">SUM(H33:H41)</f>
        <v>0</v>
      </c>
      <c r="I42" s="19">
        <f t="shared" ref="I42" si="12">SUM(I33:I41)</f>
        <v>1.02</v>
      </c>
      <c r="J42" s="19">
        <f t="shared" ref="J42:L42" si="13">SUM(J33:J41)</f>
        <v>6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1524</v>
      </c>
      <c r="G43" s="32">
        <f t="shared" ref="G43" si="14">G32+G42</f>
        <v>8.85</v>
      </c>
      <c r="H43" s="32">
        <f t="shared" ref="H43" si="15">H32+H42</f>
        <v>5.7</v>
      </c>
      <c r="I43" s="32">
        <f t="shared" ref="I43" si="16">I32+I42</f>
        <v>11.42</v>
      </c>
      <c r="J43" s="32">
        <f t="shared" ref="J43:L43" si="17">J32+J42</f>
        <v>273.25</v>
      </c>
      <c r="K43" s="32"/>
      <c r="L43" s="32">
        <f t="shared" si="17"/>
        <v>0</v>
      </c>
    </row>
    <row r="44" spans="1:12" ht="18.75" x14ac:dyDescent="0.3">
      <c r="A44" s="20">
        <v>1</v>
      </c>
      <c r="B44" s="21">
        <v>3</v>
      </c>
      <c r="C44" s="22" t="s">
        <v>20</v>
      </c>
      <c r="D44" s="5" t="s">
        <v>21</v>
      </c>
      <c r="E44" s="74" t="s">
        <v>75</v>
      </c>
      <c r="F44" s="120">
        <v>60</v>
      </c>
      <c r="G44" s="75">
        <v>1.2</v>
      </c>
      <c r="H44" s="75">
        <v>5.4</v>
      </c>
      <c r="I44" s="76"/>
      <c r="J44" s="75">
        <v>57.6</v>
      </c>
      <c r="K44" s="40"/>
      <c r="L44" s="39"/>
    </row>
    <row r="45" spans="1:12" ht="18.75" x14ac:dyDescent="0.3">
      <c r="A45" s="23"/>
      <c r="B45" s="15"/>
      <c r="C45" s="11"/>
      <c r="D45" s="6"/>
      <c r="E45" s="77" t="s">
        <v>76</v>
      </c>
      <c r="F45" s="101">
        <v>150</v>
      </c>
      <c r="G45" s="68">
        <v>8.1</v>
      </c>
      <c r="H45" s="69">
        <v>9.25</v>
      </c>
      <c r="I45" s="70" t="s">
        <v>77</v>
      </c>
      <c r="J45" s="68">
        <v>250.5</v>
      </c>
      <c r="K45" s="43"/>
      <c r="L45" s="42"/>
    </row>
    <row r="46" spans="1:12" ht="18.75" x14ac:dyDescent="0.3">
      <c r="A46" s="23"/>
      <c r="B46" s="15"/>
      <c r="C46" s="11"/>
      <c r="D46" s="7" t="s">
        <v>22</v>
      </c>
      <c r="E46" s="71" t="s">
        <v>70</v>
      </c>
      <c r="F46" s="107">
        <v>222</v>
      </c>
      <c r="G46" s="72" t="s">
        <v>71</v>
      </c>
      <c r="H46" s="72" t="s">
        <v>72</v>
      </c>
      <c r="I46" s="72" t="s">
        <v>73</v>
      </c>
      <c r="J46" s="72" t="s">
        <v>74</v>
      </c>
      <c r="K46" s="43"/>
      <c r="L46" s="42"/>
    </row>
    <row r="47" spans="1:12" ht="18.75" x14ac:dyDescent="0.3">
      <c r="A47" s="23"/>
      <c r="B47" s="15"/>
      <c r="C47" s="11"/>
      <c r="D47" s="7" t="s">
        <v>23</v>
      </c>
      <c r="E47" s="57" t="s">
        <v>52</v>
      </c>
      <c r="F47" s="103">
        <v>30</v>
      </c>
      <c r="G47" s="78" t="s">
        <v>78</v>
      </c>
      <c r="H47" s="78" t="s">
        <v>79</v>
      </c>
      <c r="I47" s="78" t="s">
        <v>80</v>
      </c>
      <c r="J47" s="78" t="s">
        <v>61</v>
      </c>
      <c r="K47" s="43"/>
      <c r="L47" s="42"/>
    </row>
    <row r="48" spans="1:12" ht="18.75" x14ac:dyDescent="0.3">
      <c r="A48" s="23"/>
      <c r="B48" s="15"/>
      <c r="C48" s="11"/>
      <c r="D48" s="7" t="s">
        <v>24</v>
      </c>
      <c r="E48" s="79" t="s">
        <v>58</v>
      </c>
      <c r="F48" s="143">
        <v>100</v>
      </c>
      <c r="G48" s="60" t="s">
        <v>81</v>
      </c>
      <c r="H48" s="60" t="s">
        <v>55</v>
      </c>
      <c r="I48" s="60" t="s">
        <v>82</v>
      </c>
      <c r="J48" s="60" t="s">
        <v>83</v>
      </c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562</v>
      </c>
      <c r="G51" s="19">
        <f t="shared" ref="G51" si="18">SUM(G44:G50)</f>
        <v>9.2999999999999989</v>
      </c>
      <c r="H51" s="19">
        <f t="shared" ref="H51" si="19">SUM(H44:H50)</f>
        <v>14.65</v>
      </c>
      <c r="I51" s="19">
        <f t="shared" ref="I51" si="20">SUM(I44:I50)</f>
        <v>0</v>
      </c>
      <c r="J51" s="19">
        <f t="shared" ref="J51:L51" si="21">SUM(J44:J50)</f>
        <v>308.10000000000002</v>
      </c>
      <c r="K51" s="25"/>
      <c r="L51" s="19">
        <f t="shared" si="21"/>
        <v>0</v>
      </c>
    </row>
    <row r="52" spans="1:12" ht="18.75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105" t="s">
        <v>172</v>
      </c>
      <c r="F52" s="108">
        <v>60</v>
      </c>
      <c r="G52" s="108">
        <v>1</v>
      </c>
      <c r="H52" s="108">
        <v>3</v>
      </c>
      <c r="I52" s="108" t="s">
        <v>106</v>
      </c>
      <c r="J52" s="108">
        <v>51.4</v>
      </c>
      <c r="K52" s="43"/>
      <c r="L52" s="42"/>
    </row>
    <row r="53" spans="1:12" ht="18.75" x14ac:dyDescent="0.25">
      <c r="A53" s="23"/>
      <c r="B53" s="15"/>
      <c r="C53" s="11"/>
      <c r="D53" s="7" t="s">
        <v>27</v>
      </c>
      <c r="E53" s="116" t="s">
        <v>173</v>
      </c>
      <c r="F53" s="114">
        <v>202</v>
      </c>
      <c r="G53" s="99">
        <v>4.4000000000000004</v>
      </c>
      <c r="H53" s="99" t="s">
        <v>174</v>
      </c>
      <c r="I53" s="99">
        <v>13.2</v>
      </c>
      <c r="J53" s="99">
        <v>118.6</v>
      </c>
      <c r="K53" s="43"/>
      <c r="L53" s="42"/>
    </row>
    <row r="54" spans="1:12" ht="18.75" x14ac:dyDescent="0.3">
      <c r="A54" s="23"/>
      <c r="B54" s="15"/>
      <c r="C54" s="11"/>
      <c r="D54" s="7" t="s">
        <v>28</v>
      </c>
      <c r="E54" s="117" t="s">
        <v>175</v>
      </c>
      <c r="F54" s="118">
        <v>200</v>
      </c>
      <c r="G54" s="118" t="s">
        <v>176</v>
      </c>
      <c r="H54" s="118" t="s">
        <v>177</v>
      </c>
      <c r="I54" s="118" t="s">
        <v>178</v>
      </c>
      <c r="J54" s="118" t="s">
        <v>179</v>
      </c>
      <c r="K54" s="43"/>
      <c r="L54" s="42"/>
    </row>
    <row r="55" spans="1:12" ht="18.75" x14ac:dyDescent="0.3">
      <c r="A55" s="23"/>
      <c r="B55" s="15"/>
      <c r="C55" s="11"/>
      <c r="D55" s="7" t="s">
        <v>29</v>
      </c>
      <c r="E55" s="59" t="s">
        <v>180</v>
      </c>
      <c r="F55" s="102">
        <v>200</v>
      </c>
      <c r="G55" s="102">
        <v>1</v>
      </c>
      <c r="H55" s="102"/>
      <c r="I55" s="102">
        <v>20.2</v>
      </c>
      <c r="J55" s="102">
        <v>84.8</v>
      </c>
      <c r="K55" s="43"/>
      <c r="L55" s="42"/>
    </row>
    <row r="56" spans="1:12" ht="18.75" x14ac:dyDescent="0.3">
      <c r="A56" s="23"/>
      <c r="B56" s="15"/>
      <c r="C56" s="11"/>
      <c r="D56" s="7" t="s">
        <v>30</v>
      </c>
      <c r="E56" s="59" t="s">
        <v>52</v>
      </c>
      <c r="F56" s="102">
        <v>30</v>
      </c>
      <c r="G56" s="102" t="s">
        <v>78</v>
      </c>
      <c r="H56" s="102" t="s">
        <v>79</v>
      </c>
      <c r="I56" s="102" t="s">
        <v>80</v>
      </c>
      <c r="J56" s="102" t="s">
        <v>61</v>
      </c>
      <c r="K56" s="43"/>
      <c r="L56" s="42"/>
    </row>
    <row r="57" spans="1:12" ht="18.75" x14ac:dyDescent="0.3">
      <c r="A57" s="23"/>
      <c r="B57" s="15"/>
      <c r="C57" s="11"/>
      <c r="D57" s="7" t="s">
        <v>31</v>
      </c>
      <c r="E57" s="59" t="s">
        <v>151</v>
      </c>
      <c r="F57" s="102">
        <v>40</v>
      </c>
      <c r="G57" s="102" t="s">
        <v>152</v>
      </c>
      <c r="H57" s="102" t="s">
        <v>153</v>
      </c>
      <c r="I57" s="102" t="s">
        <v>154</v>
      </c>
      <c r="J57" s="102" t="s">
        <v>155</v>
      </c>
      <c r="K57" s="43"/>
      <c r="L57" s="42"/>
    </row>
    <row r="58" spans="1:12" ht="18.75" x14ac:dyDescent="0.3">
      <c r="A58" s="23"/>
      <c r="B58" s="15"/>
      <c r="C58" s="11"/>
      <c r="D58" s="7" t="s">
        <v>32</v>
      </c>
      <c r="E58" s="59" t="s">
        <v>58</v>
      </c>
      <c r="F58" s="102">
        <v>100</v>
      </c>
      <c r="G58" s="102" t="s">
        <v>59</v>
      </c>
      <c r="H58" s="102" t="s">
        <v>59</v>
      </c>
      <c r="I58" s="102" t="s">
        <v>60</v>
      </c>
      <c r="J58" s="102" t="s">
        <v>61</v>
      </c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832</v>
      </c>
      <c r="G61" s="19">
        <f t="shared" ref="G61" si="22">SUM(G52:G60)</f>
        <v>6.4</v>
      </c>
      <c r="H61" s="19">
        <f t="shared" ref="H61" si="23">SUM(H52:H60)</f>
        <v>3</v>
      </c>
      <c r="I61" s="19">
        <f t="shared" ref="I61" si="24">SUM(I52:I60)</f>
        <v>33.4</v>
      </c>
      <c r="J61" s="19">
        <f t="shared" ref="J61:L61" si="25">SUM(J52:J60)</f>
        <v>254.8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1394</v>
      </c>
      <c r="G62" s="32">
        <f t="shared" ref="G62" si="26">G51+G61</f>
        <v>15.7</v>
      </c>
      <c r="H62" s="32">
        <f t="shared" ref="H62" si="27">H51+H61</f>
        <v>17.649999999999999</v>
      </c>
      <c r="I62" s="32">
        <f t="shared" ref="I62" si="28">I51+I61</f>
        <v>33.4</v>
      </c>
      <c r="J62" s="32">
        <f t="shared" ref="J62:L62" si="29">J51+J61</f>
        <v>562.90000000000009</v>
      </c>
      <c r="K62" s="32"/>
      <c r="L62" s="32">
        <f t="shared" si="29"/>
        <v>0</v>
      </c>
    </row>
    <row r="63" spans="1:12" ht="37.5" x14ac:dyDescent="0.25">
      <c r="A63" s="20">
        <v>1</v>
      </c>
      <c r="B63" s="21">
        <v>4</v>
      </c>
      <c r="C63" s="22" t="s">
        <v>20</v>
      </c>
      <c r="D63" s="5" t="s">
        <v>21</v>
      </c>
      <c r="E63" s="80" t="s">
        <v>84</v>
      </c>
      <c r="F63" s="99">
        <v>170</v>
      </c>
      <c r="G63" s="81" t="s">
        <v>85</v>
      </c>
      <c r="H63" s="81" t="s">
        <v>86</v>
      </c>
      <c r="I63" s="81" t="s">
        <v>87</v>
      </c>
      <c r="J63" s="81" t="s">
        <v>88</v>
      </c>
      <c r="K63" s="40"/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8.75" x14ac:dyDescent="0.3">
      <c r="A65" s="23"/>
      <c r="B65" s="15"/>
      <c r="C65" s="11"/>
      <c r="D65" s="7" t="s">
        <v>22</v>
      </c>
      <c r="E65" s="77" t="s">
        <v>89</v>
      </c>
      <c r="F65" s="112">
        <v>215</v>
      </c>
      <c r="G65" s="82" t="s">
        <v>90</v>
      </c>
      <c r="H65" s="82" t="s">
        <v>72</v>
      </c>
      <c r="I65" s="82" t="s">
        <v>91</v>
      </c>
      <c r="J65" s="82" t="s">
        <v>92</v>
      </c>
      <c r="K65" s="43"/>
      <c r="L65" s="42"/>
    </row>
    <row r="66" spans="1:12" ht="18.75" x14ac:dyDescent="0.3">
      <c r="A66" s="23"/>
      <c r="B66" s="15"/>
      <c r="C66" s="11"/>
      <c r="D66" s="7" t="s">
        <v>23</v>
      </c>
      <c r="E66" s="57" t="s">
        <v>52</v>
      </c>
      <c r="F66" s="102">
        <v>100</v>
      </c>
      <c r="G66" s="58" t="s">
        <v>54</v>
      </c>
      <c r="H66" s="58" t="s">
        <v>55</v>
      </c>
      <c r="I66" s="58" t="s">
        <v>56</v>
      </c>
      <c r="J66" s="58" t="s">
        <v>57</v>
      </c>
      <c r="K66" s="43"/>
      <c r="L66" s="42"/>
    </row>
    <row r="67" spans="1:12" ht="18.75" x14ac:dyDescent="0.3">
      <c r="A67" s="23"/>
      <c r="B67" s="15"/>
      <c r="C67" s="11"/>
      <c r="D67" s="7" t="s">
        <v>24</v>
      </c>
      <c r="E67" s="59" t="s">
        <v>58</v>
      </c>
      <c r="F67" s="103">
        <v>40</v>
      </c>
      <c r="G67" s="78" t="s">
        <v>55</v>
      </c>
      <c r="H67" s="78" t="s">
        <v>55</v>
      </c>
      <c r="I67" s="78" t="s">
        <v>82</v>
      </c>
      <c r="J67" s="78" t="s">
        <v>83</v>
      </c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525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8.7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119" t="s">
        <v>181</v>
      </c>
      <c r="F71" s="120">
        <v>60</v>
      </c>
      <c r="G71" s="120" t="s">
        <v>182</v>
      </c>
      <c r="H71" s="120" t="s">
        <v>183</v>
      </c>
      <c r="I71" s="120" t="s">
        <v>184</v>
      </c>
      <c r="J71" s="120" t="s">
        <v>185</v>
      </c>
      <c r="K71" s="43"/>
      <c r="L71" s="42"/>
    </row>
    <row r="72" spans="1:12" ht="37.5" x14ac:dyDescent="0.3">
      <c r="A72" s="23"/>
      <c r="B72" s="15"/>
      <c r="C72" s="11"/>
      <c r="D72" s="7" t="s">
        <v>27</v>
      </c>
      <c r="E72" s="121" t="s">
        <v>186</v>
      </c>
      <c r="F72" s="99">
        <v>212</v>
      </c>
      <c r="G72" s="122" t="s">
        <v>187</v>
      </c>
      <c r="H72" s="122" t="s">
        <v>188</v>
      </c>
      <c r="I72" s="122" t="s">
        <v>189</v>
      </c>
      <c r="J72" s="122" t="s">
        <v>190</v>
      </c>
      <c r="K72" s="43"/>
      <c r="L72" s="42"/>
    </row>
    <row r="73" spans="1:12" ht="18.75" x14ac:dyDescent="0.25">
      <c r="A73" s="23"/>
      <c r="B73" s="15"/>
      <c r="C73" s="11"/>
      <c r="D73" s="7" t="s">
        <v>28</v>
      </c>
      <c r="E73" s="57" t="s">
        <v>191</v>
      </c>
      <c r="F73" s="108">
        <v>90</v>
      </c>
      <c r="G73" s="108" t="s">
        <v>145</v>
      </c>
      <c r="H73" s="108" t="s">
        <v>146</v>
      </c>
      <c r="I73" s="108" t="s">
        <v>66</v>
      </c>
      <c r="J73" s="108" t="s">
        <v>67</v>
      </c>
      <c r="K73" s="43"/>
      <c r="L73" s="42"/>
    </row>
    <row r="74" spans="1:12" ht="18.75" x14ac:dyDescent="0.3">
      <c r="A74" s="23"/>
      <c r="B74" s="15"/>
      <c r="C74" s="11"/>
      <c r="D74" s="7" t="s">
        <v>29</v>
      </c>
      <c r="E74" s="77" t="s">
        <v>134</v>
      </c>
      <c r="F74" s="112">
        <v>150</v>
      </c>
      <c r="G74" s="112" t="s">
        <v>135</v>
      </c>
      <c r="H74" s="112" t="s">
        <v>136</v>
      </c>
      <c r="I74" s="112" t="s">
        <v>137</v>
      </c>
      <c r="J74" s="112" t="s">
        <v>138</v>
      </c>
      <c r="K74" s="43"/>
      <c r="L74" s="42"/>
    </row>
    <row r="75" spans="1:12" ht="18.75" x14ac:dyDescent="0.3">
      <c r="A75" s="23"/>
      <c r="B75" s="15"/>
      <c r="C75" s="11"/>
      <c r="D75" s="7" t="s">
        <v>30</v>
      </c>
      <c r="E75" s="77" t="s">
        <v>192</v>
      </c>
      <c r="F75" s="112">
        <v>200</v>
      </c>
      <c r="G75" s="112" t="s">
        <v>193</v>
      </c>
      <c r="H75" s="112" t="s">
        <v>194</v>
      </c>
      <c r="I75" s="112" t="s">
        <v>195</v>
      </c>
      <c r="J75" s="112" t="s">
        <v>196</v>
      </c>
      <c r="K75" s="43"/>
      <c r="L75" s="42"/>
    </row>
    <row r="76" spans="1:12" ht="18.75" x14ac:dyDescent="0.3">
      <c r="A76" s="23"/>
      <c r="B76" s="15"/>
      <c r="C76" s="11"/>
      <c r="D76" s="7" t="s">
        <v>31</v>
      </c>
      <c r="E76" s="59" t="s">
        <v>52</v>
      </c>
      <c r="F76" s="102">
        <v>30</v>
      </c>
      <c r="G76" s="102" t="s">
        <v>78</v>
      </c>
      <c r="H76" s="102" t="s">
        <v>79</v>
      </c>
      <c r="I76" s="102" t="s">
        <v>80</v>
      </c>
      <c r="J76" s="102" t="s">
        <v>61</v>
      </c>
      <c r="K76" s="43"/>
      <c r="L76" s="42"/>
    </row>
    <row r="77" spans="1:12" ht="18.75" x14ac:dyDescent="0.3">
      <c r="A77" s="23"/>
      <c r="B77" s="15"/>
      <c r="C77" s="11"/>
      <c r="D77" s="7" t="s">
        <v>32</v>
      </c>
      <c r="E77" s="59" t="s">
        <v>151</v>
      </c>
      <c r="F77" s="102">
        <v>40</v>
      </c>
      <c r="G77" s="102" t="s">
        <v>152</v>
      </c>
      <c r="H77" s="102" t="s">
        <v>153</v>
      </c>
      <c r="I77" s="102" t="s">
        <v>154</v>
      </c>
      <c r="J77" s="102" t="s">
        <v>155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782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1307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8.75" x14ac:dyDescent="0.3">
      <c r="A82" s="20">
        <v>1</v>
      </c>
      <c r="B82" s="21">
        <v>5</v>
      </c>
      <c r="C82" s="22" t="s">
        <v>20</v>
      </c>
      <c r="D82" s="5" t="s">
        <v>21</v>
      </c>
      <c r="E82" s="71" t="s">
        <v>95</v>
      </c>
      <c r="F82" s="107">
        <v>90</v>
      </c>
      <c r="G82" s="72" t="s">
        <v>96</v>
      </c>
      <c r="H82" s="72" t="s">
        <v>97</v>
      </c>
      <c r="I82" s="72" t="s">
        <v>98</v>
      </c>
      <c r="J82" s="72" t="s">
        <v>99</v>
      </c>
      <c r="K82" s="40"/>
      <c r="L82" s="39"/>
    </row>
    <row r="83" spans="1:12" ht="18.75" x14ac:dyDescent="0.3">
      <c r="A83" s="23"/>
      <c r="B83" s="15"/>
      <c r="C83" s="11"/>
      <c r="D83" s="6"/>
      <c r="E83" s="71" t="s">
        <v>100</v>
      </c>
      <c r="F83" s="144">
        <v>150</v>
      </c>
      <c r="G83" s="85" t="s">
        <v>101</v>
      </c>
      <c r="H83" s="85" t="s">
        <v>102</v>
      </c>
      <c r="I83" s="85" t="s">
        <v>103</v>
      </c>
      <c r="J83" s="85" t="s">
        <v>104</v>
      </c>
      <c r="K83" s="43"/>
      <c r="L83" s="42"/>
    </row>
    <row r="84" spans="1:12" ht="18.75" x14ac:dyDescent="0.3">
      <c r="A84" s="23"/>
      <c r="B84" s="15"/>
      <c r="C84" s="11"/>
      <c r="D84" s="7" t="s">
        <v>22</v>
      </c>
      <c r="E84" s="71" t="s">
        <v>89</v>
      </c>
      <c r="F84" s="112">
        <v>215</v>
      </c>
      <c r="G84" s="72" t="s">
        <v>90</v>
      </c>
      <c r="H84" s="72" t="s">
        <v>72</v>
      </c>
      <c r="I84" s="72" t="s">
        <v>91</v>
      </c>
      <c r="J84" s="72" t="s">
        <v>92</v>
      </c>
      <c r="K84" s="43"/>
      <c r="L84" s="42"/>
    </row>
    <row r="85" spans="1:12" ht="18.75" x14ac:dyDescent="0.25">
      <c r="A85" s="23"/>
      <c r="B85" s="15"/>
      <c r="C85" s="11"/>
      <c r="D85" s="7" t="s">
        <v>23</v>
      </c>
      <c r="E85" s="57" t="s">
        <v>52</v>
      </c>
      <c r="F85" s="103">
        <v>40</v>
      </c>
      <c r="G85" s="58" t="s">
        <v>54</v>
      </c>
      <c r="H85" s="58" t="s">
        <v>55</v>
      </c>
      <c r="I85" s="58" t="s">
        <v>56</v>
      </c>
      <c r="J85" s="58" t="s">
        <v>57</v>
      </c>
      <c r="K85" s="43"/>
      <c r="L85" s="42"/>
    </row>
    <row r="86" spans="1:12" ht="18.75" x14ac:dyDescent="0.3">
      <c r="A86" s="23"/>
      <c r="B86" s="15"/>
      <c r="C86" s="11"/>
      <c r="D86" s="7" t="s">
        <v>24</v>
      </c>
      <c r="E86" s="79" t="s">
        <v>58</v>
      </c>
      <c r="F86" s="143">
        <v>100</v>
      </c>
      <c r="G86" s="60" t="s">
        <v>59</v>
      </c>
      <c r="H86" s="60" t="s">
        <v>59</v>
      </c>
      <c r="I86" s="60" t="s">
        <v>60</v>
      </c>
      <c r="J86" s="60" t="s">
        <v>61</v>
      </c>
      <c r="K86" s="43"/>
      <c r="L86" s="42"/>
    </row>
    <row r="87" spans="1:12" ht="18.75" x14ac:dyDescent="0.25">
      <c r="A87" s="23"/>
      <c r="B87" s="15"/>
      <c r="C87" s="11"/>
      <c r="D87" s="6"/>
      <c r="E87" s="83" t="s">
        <v>93</v>
      </c>
      <c r="F87" s="103">
        <v>60</v>
      </c>
      <c r="G87" s="84">
        <v>0.48</v>
      </c>
      <c r="H87" s="73" t="s">
        <v>94</v>
      </c>
      <c r="I87" s="84">
        <v>1.02</v>
      </c>
      <c r="J87" s="84">
        <v>6</v>
      </c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655</v>
      </c>
      <c r="G89" s="19">
        <f t="shared" ref="G89" si="42">SUM(G82:G88)</f>
        <v>0.48</v>
      </c>
      <c r="H89" s="19">
        <f t="shared" ref="H89" si="43">SUM(H82:H88)</f>
        <v>0</v>
      </c>
      <c r="I89" s="19">
        <f t="shared" ref="I89" si="44">SUM(I82:I88)</f>
        <v>1.02</v>
      </c>
      <c r="J89" s="19">
        <f t="shared" ref="J89:L89" si="45">SUM(J82:J88)</f>
        <v>6</v>
      </c>
      <c r="K89" s="25"/>
      <c r="L89" s="19">
        <f t="shared" si="45"/>
        <v>0</v>
      </c>
    </row>
    <row r="90" spans="1:12" ht="37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113" t="s">
        <v>197</v>
      </c>
      <c r="F90" s="114">
        <v>60</v>
      </c>
      <c r="G90" s="114" t="s">
        <v>198</v>
      </c>
      <c r="H90" s="114" t="s">
        <v>199</v>
      </c>
      <c r="I90" s="114" t="s">
        <v>200</v>
      </c>
      <c r="J90" s="114" t="s">
        <v>201</v>
      </c>
      <c r="K90" s="43"/>
      <c r="L90" s="42"/>
    </row>
    <row r="91" spans="1:12" ht="18.75" x14ac:dyDescent="0.25">
      <c r="A91" s="23"/>
      <c r="B91" s="15"/>
      <c r="C91" s="11"/>
      <c r="D91" s="7" t="s">
        <v>27</v>
      </c>
      <c r="E91" s="96" t="s">
        <v>202</v>
      </c>
      <c r="F91" s="93">
        <v>202</v>
      </c>
      <c r="G91" s="93" t="s">
        <v>203</v>
      </c>
      <c r="H91" s="93" t="s">
        <v>204</v>
      </c>
      <c r="I91" s="93" t="s">
        <v>205</v>
      </c>
      <c r="J91" s="93" t="s">
        <v>206</v>
      </c>
      <c r="K91" s="43"/>
      <c r="L91" s="42"/>
    </row>
    <row r="92" spans="1:12" ht="18.75" x14ac:dyDescent="0.3">
      <c r="A92" s="23"/>
      <c r="B92" s="15"/>
      <c r="C92" s="11"/>
      <c r="D92" s="7" t="s">
        <v>28</v>
      </c>
      <c r="E92" s="59" t="s">
        <v>76</v>
      </c>
      <c r="F92" s="102">
        <v>200</v>
      </c>
      <c r="G92" s="102">
        <v>12.12</v>
      </c>
      <c r="H92" s="102">
        <v>12.4</v>
      </c>
      <c r="I92" s="102">
        <v>32.979999999999997</v>
      </c>
      <c r="J92" s="102">
        <v>293.52</v>
      </c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123"/>
      <c r="F93" s="123"/>
      <c r="G93" s="123"/>
      <c r="H93" s="123"/>
      <c r="I93" s="123"/>
      <c r="J93" s="123"/>
      <c r="K93" s="43"/>
      <c r="L93" s="42"/>
    </row>
    <row r="94" spans="1:12" ht="18.75" x14ac:dyDescent="0.3">
      <c r="A94" s="23"/>
      <c r="B94" s="15"/>
      <c r="C94" s="11"/>
      <c r="D94" s="7" t="s">
        <v>30</v>
      </c>
      <c r="E94" s="77" t="s">
        <v>207</v>
      </c>
      <c r="F94" s="112">
        <v>200</v>
      </c>
      <c r="G94" s="112" t="s">
        <v>208</v>
      </c>
      <c r="H94" s="112" t="s">
        <v>209</v>
      </c>
      <c r="I94" s="112" t="s">
        <v>210</v>
      </c>
      <c r="J94" s="112" t="s">
        <v>211</v>
      </c>
      <c r="K94" s="43"/>
      <c r="L94" s="42"/>
    </row>
    <row r="95" spans="1:12" ht="18.75" x14ac:dyDescent="0.3">
      <c r="A95" s="23"/>
      <c r="B95" s="15"/>
      <c r="C95" s="11"/>
      <c r="D95" s="7" t="s">
        <v>31</v>
      </c>
      <c r="E95" s="59" t="s">
        <v>52</v>
      </c>
      <c r="F95" s="102">
        <v>30</v>
      </c>
      <c r="G95" s="102" t="s">
        <v>78</v>
      </c>
      <c r="H95" s="102" t="s">
        <v>79</v>
      </c>
      <c r="I95" s="102" t="s">
        <v>80</v>
      </c>
      <c r="J95" s="102" t="s">
        <v>61</v>
      </c>
      <c r="K95" s="43"/>
      <c r="L95" s="42"/>
    </row>
    <row r="96" spans="1:12" ht="18.75" x14ac:dyDescent="0.3">
      <c r="A96" s="23"/>
      <c r="B96" s="15"/>
      <c r="C96" s="11"/>
      <c r="D96" s="7" t="s">
        <v>32</v>
      </c>
      <c r="E96" s="59" t="s">
        <v>151</v>
      </c>
      <c r="F96" s="102">
        <v>40</v>
      </c>
      <c r="G96" s="102" t="s">
        <v>152</v>
      </c>
      <c r="H96" s="102" t="s">
        <v>153</v>
      </c>
      <c r="I96" s="102" t="s">
        <v>154</v>
      </c>
      <c r="J96" s="102" t="s">
        <v>155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732</v>
      </c>
      <c r="G99" s="19">
        <f t="shared" ref="G99" si="46">SUM(G90:G98)</f>
        <v>12.12</v>
      </c>
      <c r="H99" s="19">
        <f t="shared" ref="H99" si="47">SUM(H90:H98)</f>
        <v>12.4</v>
      </c>
      <c r="I99" s="19">
        <f t="shared" ref="I99" si="48">SUM(I90:I98)</f>
        <v>32.979999999999997</v>
      </c>
      <c r="J99" s="19">
        <f t="shared" ref="J99:L99" si="49">SUM(J90:J98)</f>
        <v>293.52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1387</v>
      </c>
      <c r="G100" s="32">
        <f t="shared" ref="G100" si="50">G89+G99</f>
        <v>12.6</v>
      </c>
      <c r="H100" s="32">
        <f t="shared" ref="H100" si="51">H89+H99</f>
        <v>12.4</v>
      </c>
      <c r="I100" s="32">
        <f t="shared" ref="I100" si="52">I89+I99</f>
        <v>34</v>
      </c>
      <c r="J100" s="32">
        <f t="shared" ref="J100:L100" si="53">J89+J99</f>
        <v>299.52</v>
      </c>
      <c r="K100" s="32"/>
      <c r="L100" s="32">
        <f t="shared" si="53"/>
        <v>0</v>
      </c>
    </row>
    <row r="101" spans="1:12" ht="18.75" x14ac:dyDescent="0.3">
      <c r="A101" s="20">
        <v>2</v>
      </c>
      <c r="B101" s="21">
        <v>1</v>
      </c>
      <c r="C101" s="22" t="s">
        <v>20</v>
      </c>
      <c r="D101" s="5" t="s">
        <v>21</v>
      </c>
      <c r="E101" s="59" t="s">
        <v>108</v>
      </c>
      <c r="F101" s="99">
        <v>200</v>
      </c>
      <c r="G101" s="81" t="s">
        <v>109</v>
      </c>
      <c r="H101" s="81" t="s">
        <v>110</v>
      </c>
      <c r="I101" s="81" t="s">
        <v>111</v>
      </c>
      <c r="J101" s="81" t="s">
        <v>112</v>
      </c>
      <c r="K101" s="40"/>
      <c r="L101" s="39"/>
    </row>
    <row r="102" spans="1:12" ht="18.75" x14ac:dyDescent="0.25">
      <c r="A102" s="23"/>
      <c r="B102" s="15"/>
      <c r="C102" s="11"/>
      <c r="D102" s="6"/>
      <c r="E102" s="57" t="s">
        <v>105</v>
      </c>
      <c r="F102" s="108">
        <v>40</v>
      </c>
      <c r="G102" s="66" t="s">
        <v>106</v>
      </c>
      <c r="H102" s="66" t="s">
        <v>107</v>
      </c>
      <c r="I102" s="66" t="s">
        <v>79</v>
      </c>
      <c r="J102" s="86">
        <v>63</v>
      </c>
      <c r="K102" s="43"/>
      <c r="L102" s="42"/>
    </row>
    <row r="103" spans="1:12" ht="18.75" x14ac:dyDescent="0.3">
      <c r="A103" s="23"/>
      <c r="B103" s="15"/>
      <c r="C103" s="11"/>
      <c r="D103" s="7" t="s">
        <v>22</v>
      </c>
      <c r="E103" s="59" t="s">
        <v>117</v>
      </c>
      <c r="F103" s="102">
        <v>200</v>
      </c>
      <c r="G103" s="87">
        <v>3.17</v>
      </c>
      <c r="H103" s="88">
        <v>2.68</v>
      </c>
      <c r="I103" s="87">
        <v>14.7</v>
      </c>
      <c r="J103" s="87">
        <v>100.6</v>
      </c>
      <c r="K103" s="43"/>
      <c r="L103" s="42"/>
    </row>
    <row r="104" spans="1:12" ht="18.75" x14ac:dyDescent="0.25">
      <c r="A104" s="23"/>
      <c r="B104" s="15"/>
      <c r="C104" s="11"/>
      <c r="D104" s="7" t="s">
        <v>23</v>
      </c>
      <c r="E104" s="57" t="s">
        <v>52</v>
      </c>
      <c r="F104" s="103">
        <v>40</v>
      </c>
      <c r="G104" s="58" t="s">
        <v>54</v>
      </c>
      <c r="H104" s="58" t="s">
        <v>55</v>
      </c>
      <c r="I104" s="58" t="s">
        <v>56</v>
      </c>
      <c r="J104" s="58" t="s">
        <v>57</v>
      </c>
      <c r="K104" s="43"/>
      <c r="L104" s="42"/>
    </row>
    <row r="105" spans="1:12" ht="18.75" x14ac:dyDescent="0.3">
      <c r="A105" s="23"/>
      <c r="B105" s="15"/>
      <c r="C105" s="11"/>
      <c r="D105" s="7" t="s">
        <v>24</v>
      </c>
      <c r="E105" s="79" t="s">
        <v>58</v>
      </c>
      <c r="F105" s="143">
        <v>100</v>
      </c>
      <c r="G105" s="60" t="s">
        <v>59</v>
      </c>
      <c r="H105" s="60" t="s">
        <v>59</v>
      </c>
      <c r="I105" s="60" t="s">
        <v>60</v>
      </c>
      <c r="J105" s="60" t="s">
        <v>61</v>
      </c>
      <c r="K105" s="43"/>
      <c r="L105" s="42"/>
    </row>
    <row r="106" spans="1:12" ht="18.75" x14ac:dyDescent="0.25">
      <c r="A106" s="23"/>
      <c r="B106" s="15"/>
      <c r="C106" s="11"/>
      <c r="D106" s="6"/>
      <c r="E106" s="55" t="s">
        <v>44</v>
      </c>
      <c r="F106" s="141">
        <v>20</v>
      </c>
      <c r="G106" s="56" t="s">
        <v>45</v>
      </c>
      <c r="H106" s="56" t="s">
        <v>45</v>
      </c>
      <c r="I106" s="56"/>
      <c r="J106" s="56" t="s">
        <v>46</v>
      </c>
      <c r="K106" s="43"/>
      <c r="L106" s="42"/>
    </row>
    <row r="107" spans="1:12" ht="18.75" x14ac:dyDescent="0.25">
      <c r="A107" s="23"/>
      <c r="B107" s="15"/>
      <c r="C107" s="11"/>
      <c r="D107" s="6"/>
      <c r="E107" s="55" t="s">
        <v>113</v>
      </c>
      <c r="F107" s="141">
        <v>10</v>
      </c>
      <c r="G107" s="56" t="s">
        <v>114</v>
      </c>
      <c r="H107" s="56" t="s">
        <v>115</v>
      </c>
      <c r="I107" s="56" t="s">
        <v>71</v>
      </c>
      <c r="J107" s="56" t="s">
        <v>116</v>
      </c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3.17</v>
      </c>
      <c r="H108" s="19">
        <f t="shared" si="54"/>
        <v>2.68</v>
      </c>
      <c r="I108" s="19">
        <f t="shared" si="54"/>
        <v>14.7</v>
      </c>
      <c r="J108" s="19">
        <f t="shared" si="54"/>
        <v>163.6</v>
      </c>
      <c r="K108" s="25"/>
      <c r="L108" s="19">
        <f t="shared" ref="L108" si="55">SUM(L101:L107)</f>
        <v>0</v>
      </c>
    </row>
    <row r="109" spans="1:12" ht="18.75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4" t="s">
        <v>75</v>
      </c>
      <c r="F109" s="120">
        <v>60</v>
      </c>
      <c r="G109" s="120">
        <v>1.2</v>
      </c>
      <c r="H109" s="120">
        <v>5.4</v>
      </c>
      <c r="I109" s="120"/>
      <c r="J109" s="120">
        <v>57.6</v>
      </c>
      <c r="K109" s="43"/>
      <c r="L109" s="42"/>
    </row>
    <row r="110" spans="1:12" ht="37.5" x14ac:dyDescent="0.25">
      <c r="A110" s="23"/>
      <c r="B110" s="15"/>
      <c r="C110" s="11"/>
      <c r="D110" s="7" t="s">
        <v>27</v>
      </c>
      <c r="E110" s="124" t="s">
        <v>212</v>
      </c>
      <c r="F110" s="93">
        <v>202</v>
      </c>
      <c r="G110" s="103" t="s">
        <v>213</v>
      </c>
      <c r="H110" s="103" t="s">
        <v>141</v>
      </c>
      <c r="I110" s="103" t="s">
        <v>214</v>
      </c>
      <c r="J110" s="103" t="s">
        <v>215</v>
      </c>
      <c r="K110" s="43"/>
      <c r="L110" s="42"/>
    </row>
    <row r="111" spans="1:12" ht="18.75" x14ac:dyDescent="0.25">
      <c r="A111" s="23"/>
      <c r="B111" s="15"/>
      <c r="C111" s="11"/>
      <c r="D111" s="7" t="s">
        <v>28</v>
      </c>
      <c r="E111" s="125" t="s">
        <v>216</v>
      </c>
      <c r="F111" s="120">
        <v>90</v>
      </c>
      <c r="G111" s="120" t="s">
        <v>217</v>
      </c>
      <c r="H111" s="120" t="s">
        <v>218</v>
      </c>
      <c r="I111" s="120" t="s">
        <v>219</v>
      </c>
      <c r="J111" s="120" t="s">
        <v>220</v>
      </c>
      <c r="K111" s="43"/>
      <c r="L111" s="42"/>
    </row>
    <row r="112" spans="1:12" ht="18.75" x14ac:dyDescent="0.25">
      <c r="A112" s="23"/>
      <c r="B112" s="15"/>
      <c r="C112" s="11"/>
      <c r="D112" s="7" t="s">
        <v>29</v>
      </c>
      <c r="E112" s="126" t="s">
        <v>221</v>
      </c>
      <c r="F112" s="103">
        <v>150</v>
      </c>
      <c r="G112" s="103" t="s">
        <v>222</v>
      </c>
      <c r="H112" s="103" t="s">
        <v>223</v>
      </c>
      <c r="I112" s="103" t="s">
        <v>53</v>
      </c>
      <c r="J112" s="103" t="s">
        <v>224</v>
      </c>
      <c r="K112" s="43"/>
      <c r="L112" s="42"/>
    </row>
    <row r="113" spans="1:12" ht="18.75" x14ac:dyDescent="0.3">
      <c r="A113" s="23"/>
      <c r="B113" s="15"/>
      <c r="C113" s="11"/>
      <c r="D113" s="7" t="s">
        <v>30</v>
      </c>
      <c r="E113" s="77" t="s">
        <v>225</v>
      </c>
      <c r="F113" s="112">
        <v>200</v>
      </c>
      <c r="G113" s="112">
        <v>0.66</v>
      </c>
      <c r="H113" s="112" t="s">
        <v>226</v>
      </c>
      <c r="I113" s="112" t="s">
        <v>227</v>
      </c>
      <c r="J113" s="112" t="s">
        <v>228</v>
      </c>
      <c r="K113" s="43"/>
      <c r="L113" s="42"/>
    </row>
    <row r="114" spans="1:12" ht="18.75" x14ac:dyDescent="0.3">
      <c r="A114" s="23"/>
      <c r="B114" s="15"/>
      <c r="C114" s="11"/>
      <c r="D114" s="7" t="s">
        <v>31</v>
      </c>
      <c r="E114" s="59" t="s">
        <v>52</v>
      </c>
      <c r="F114" s="102">
        <v>30</v>
      </c>
      <c r="G114" s="102" t="s">
        <v>78</v>
      </c>
      <c r="H114" s="102" t="s">
        <v>79</v>
      </c>
      <c r="I114" s="102" t="s">
        <v>80</v>
      </c>
      <c r="J114" s="102" t="s">
        <v>61</v>
      </c>
      <c r="K114" s="43"/>
      <c r="L114" s="42"/>
    </row>
    <row r="115" spans="1:12" ht="18.75" x14ac:dyDescent="0.3">
      <c r="A115" s="23"/>
      <c r="B115" s="15"/>
      <c r="C115" s="11"/>
      <c r="D115" s="7" t="s">
        <v>32</v>
      </c>
      <c r="E115" s="59" t="s">
        <v>151</v>
      </c>
      <c r="F115" s="102" t="s">
        <v>53</v>
      </c>
      <c r="G115" s="102" t="s">
        <v>152</v>
      </c>
      <c r="H115" s="102" t="s">
        <v>153</v>
      </c>
      <c r="I115" s="102" t="s">
        <v>154</v>
      </c>
      <c r="J115" s="102" t="s">
        <v>155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732</v>
      </c>
      <c r="G118" s="19">
        <f t="shared" ref="G118:J118" si="56">SUM(G109:G117)</f>
        <v>1.8599999999999999</v>
      </c>
      <c r="H118" s="19">
        <f t="shared" si="56"/>
        <v>5.4</v>
      </c>
      <c r="I118" s="19">
        <f t="shared" si="56"/>
        <v>0</v>
      </c>
      <c r="J118" s="19">
        <f t="shared" si="56"/>
        <v>57.6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1342</v>
      </c>
      <c r="G119" s="32">
        <f t="shared" ref="G119" si="58">G108+G118</f>
        <v>5.0299999999999994</v>
      </c>
      <c r="H119" s="32">
        <f t="shared" ref="H119" si="59">H108+H118</f>
        <v>8.08</v>
      </c>
      <c r="I119" s="32">
        <f t="shared" ref="I119" si="60">I108+I118</f>
        <v>14.7</v>
      </c>
      <c r="J119" s="32">
        <f t="shared" ref="J119:L119" si="61">J108+J118</f>
        <v>221.2</v>
      </c>
      <c r="K119" s="32"/>
      <c r="L119" s="32">
        <f t="shared" si="61"/>
        <v>0</v>
      </c>
    </row>
    <row r="120" spans="1:12" ht="37.5" x14ac:dyDescent="0.25">
      <c r="A120" s="14">
        <v>2</v>
      </c>
      <c r="B120" s="15">
        <v>2</v>
      </c>
      <c r="C120" s="22" t="s">
        <v>20</v>
      </c>
      <c r="D120" s="5" t="s">
        <v>21</v>
      </c>
      <c r="E120" s="89" t="s">
        <v>84</v>
      </c>
      <c r="F120" s="99">
        <v>170</v>
      </c>
      <c r="G120" s="66" t="s">
        <v>85</v>
      </c>
      <c r="H120" s="66" t="s">
        <v>86</v>
      </c>
      <c r="I120" s="66" t="s">
        <v>87</v>
      </c>
      <c r="J120" s="66" t="s">
        <v>88</v>
      </c>
      <c r="K120" s="40"/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8.75" x14ac:dyDescent="0.3">
      <c r="A122" s="14"/>
      <c r="B122" s="15"/>
      <c r="C122" s="11"/>
      <c r="D122" s="7" t="s">
        <v>22</v>
      </c>
      <c r="E122" s="71" t="s">
        <v>89</v>
      </c>
      <c r="F122" s="145">
        <v>215</v>
      </c>
      <c r="G122" s="72" t="s">
        <v>90</v>
      </c>
      <c r="H122" s="72" t="s">
        <v>72</v>
      </c>
      <c r="I122" s="72" t="s">
        <v>91</v>
      </c>
      <c r="J122" s="72" t="s">
        <v>92</v>
      </c>
      <c r="K122" s="43"/>
      <c r="L122" s="42"/>
    </row>
    <row r="123" spans="1:12" ht="18.75" x14ac:dyDescent="0.25">
      <c r="A123" s="14"/>
      <c r="B123" s="15"/>
      <c r="C123" s="11"/>
      <c r="D123" s="7" t="s">
        <v>23</v>
      </c>
      <c r="E123" s="61" t="s">
        <v>52</v>
      </c>
      <c r="F123" s="146">
        <v>40</v>
      </c>
      <c r="G123" s="73" t="s">
        <v>54</v>
      </c>
      <c r="H123" s="73" t="s">
        <v>55</v>
      </c>
      <c r="I123" s="73" t="s">
        <v>56</v>
      </c>
      <c r="J123" s="73" t="s">
        <v>57</v>
      </c>
      <c r="K123" s="43"/>
      <c r="L123" s="42"/>
    </row>
    <row r="124" spans="1:12" ht="18.75" x14ac:dyDescent="0.3">
      <c r="A124" s="14"/>
      <c r="B124" s="15"/>
      <c r="C124" s="11"/>
      <c r="D124" s="7" t="s">
        <v>24</v>
      </c>
      <c r="E124" s="79" t="s">
        <v>58</v>
      </c>
      <c r="F124" s="102">
        <v>100</v>
      </c>
      <c r="G124" s="60">
        <v>0.4</v>
      </c>
      <c r="H124" s="60" t="s">
        <v>79</v>
      </c>
      <c r="I124" s="60" t="s">
        <v>118</v>
      </c>
      <c r="J124" s="60" t="s">
        <v>83</v>
      </c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525</v>
      </c>
      <c r="G127" s="19">
        <f t="shared" ref="G127:J127" si="62">SUM(G120:G126)</f>
        <v>0.4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8.75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105" t="s">
        <v>172</v>
      </c>
      <c r="F128" s="108">
        <v>60</v>
      </c>
      <c r="G128" s="108">
        <v>1</v>
      </c>
      <c r="H128" s="108">
        <v>3</v>
      </c>
      <c r="I128" s="108" t="s">
        <v>106</v>
      </c>
      <c r="J128" s="108">
        <v>51.4</v>
      </c>
      <c r="K128" s="43"/>
      <c r="L128" s="42"/>
    </row>
    <row r="129" spans="1:12" ht="18.75" x14ac:dyDescent="0.25">
      <c r="A129" s="14"/>
      <c r="B129" s="15"/>
      <c r="C129" s="11"/>
      <c r="D129" s="7" t="s">
        <v>27</v>
      </c>
      <c r="E129" s="127" t="s">
        <v>229</v>
      </c>
      <c r="F129" s="128">
        <v>227</v>
      </c>
      <c r="G129" s="103">
        <v>7.77</v>
      </c>
      <c r="H129" s="103" t="s">
        <v>230</v>
      </c>
      <c r="I129" s="103">
        <v>10.51</v>
      </c>
      <c r="J129" s="103">
        <v>175.6</v>
      </c>
      <c r="K129" s="43"/>
      <c r="L129" s="42"/>
    </row>
    <row r="130" spans="1:12" ht="37.5" x14ac:dyDescent="0.25">
      <c r="A130" s="14"/>
      <c r="B130" s="15"/>
      <c r="C130" s="11"/>
      <c r="D130" s="7" t="s">
        <v>28</v>
      </c>
      <c r="E130" s="126" t="s">
        <v>231</v>
      </c>
      <c r="F130" s="129">
        <v>130</v>
      </c>
      <c r="G130" s="103" t="s">
        <v>232</v>
      </c>
      <c r="H130" s="103" t="s">
        <v>233</v>
      </c>
      <c r="I130" s="103" t="s">
        <v>234</v>
      </c>
      <c r="J130" s="103" t="s">
        <v>235</v>
      </c>
      <c r="K130" s="43"/>
      <c r="L130" s="42"/>
    </row>
    <row r="131" spans="1:12" ht="18.75" x14ac:dyDescent="0.25">
      <c r="A131" s="14"/>
      <c r="B131" s="15"/>
      <c r="C131" s="11"/>
      <c r="D131" s="7" t="s">
        <v>29</v>
      </c>
      <c r="E131" s="115" t="s">
        <v>165</v>
      </c>
      <c r="F131" s="108">
        <v>150</v>
      </c>
      <c r="G131" s="130" t="s">
        <v>166</v>
      </c>
      <c r="H131" s="130" t="s">
        <v>167</v>
      </c>
      <c r="I131" s="130" t="s">
        <v>168</v>
      </c>
      <c r="J131" s="130" t="s">
        <v>169</v>
      </c>
      <c r="K131" s="43"/>
      <c r="L131" s="42"/>
    </row>
    <row r="132" spans="1:12" ht="18.75" x14ac:dyDescent="0.3">
      <c r="A132" s="14"/>
      <c r="B132" s="15"/>
      <c r="C132" s="11"/>
      <c r="D132" s="7" t="s">
        <v>30</v>
      </c>
      <c r="E132" s="59" t="s">
        <v>180</v>
      </c>
      <c r="F132" s="102">
        <v>200</v>
      </c>
      <c r="G132" s="102">
        <v>1</v>
      </c>
      <c r="H132" s="102"/>
      <c r="I132" s="102">
        <v>20.2</v>
      </c>
      <c r="J132" s="102">
        <v>84.8</v>
      </c>
      <c r="K132" s="43"/>
      <c r="L132" s="42"/>
    </row>
    <row r="133" spans="1:12" ht="18.75" x14ac:dyDescent="0.3">
      <c r="A133" s="14"/>
      <c r="B133" s="15"/>
      <c r="C133" s="11"/>
      <c r="D133" s="7" t="s">
        <v>31</v>
      </c>
      <c r="E133" s="59" t="s">
        <v>52</v>
      </c>
      <c r="F133" s="102">
        <v>30</v>
      </c>
      <c r="G133" s="102" t="s">
        <v>78</v>
      </c>
      <c r="H133" s="102" t="s">
        <v>79</v>
      </c>
      <c r="I133" s="102" t="s">
        <v>80</v>
      </c>
      <c r="J133" s="102" t="s">
        <v>61</v>
      </c>
      <c r="K133" s="43"/>
      <c r="L133" s="42"/>
    </row>
    <row r="134" spans="1:12" ht="18.75" x14ac:dyDescent="0.3">
      <c r="A134" s="14"/>
      <c r="B134" s="15"/>
      <c r="C134" s="11"/>
      <c r="D134" s="7" t="s">
        <v>32</v>
      </c>
      <c r="E134" s="59" t="s">
        <v>151</v>
      </c>
      <c r="F134" s="102">
        <v>40</v>
      </c>
      <c r="G134" s="102" t="s">
        <v>152</v>
      </c>
      <c r="H134" s="102" t="s">
        <v>153</v>
      </c>
      <c r="I134" s="102" t="s">
        <v>154</v>
      </c>
      <c r="J134" s="102" t="s">
        <v>155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837</v>
      </c>
      <c r="G137" s="19">
        <f t="shared" ref="G137:J137" si="64">SUM(G128:G136)</f>
        <v>9.77</v>
      </c>
      <c r="H137" s="19">
        <f t="shared" si="64"/>
        <v>3</v>
      </c>
      <c r="I137" s="19">
        <f t="shared" si="64"/>
        <v>30.71</v>
      </c>
      <c r="J137" s="19">
        <f t="shared" si="64"/>
        <v>311.8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1362</v>
      </c>
      <c r="G138" s="32">
        <f t="shared" ref="G138" si="66">G127+G137</f>
        <v>10.17</v>
      </c>
      <c r="H138" s="32">
        <f t="shared" ref="H138" si="67">H127+H137</f>
        <v>3</v>
      </c>
      <c r="I138" s="32">
        <f t="shared" ref="I138" si="68">I127+I137</f>
        <v>30.71</v>
      </c>
      <c r="J138" s="32">
        <f t="shared" ref="J138:L138" si="69">J127+J137</f>
        <v>311.8</v>
      </c>
      <c r="K138" s="32"/>
      <c r="L138" s="32">
        <f t="shared" si="69"/>
        <v>0</v>
      </c>
    </row>
    <row r="139" spans="1:12" ht="18.75" x14ac:dyDescent="0.25">
      <c r="A139" s="20">
        <v>2</v>
      </c>
      <c r="B139" s="21">
        <v>3</v>
      </c>
      <c r="C139" s="22" t="s">
        <v>20</v>
      </c>
      <c r="D139" s="5" t="s">
        <v>21</v>
      </c>
      <c r="E139" s="92" t="s">
        <v>119</v>
      </c>
      <c r="F139" s="93">
        <v>200</v>
      </c>
      <c r="G139" s="93" t="s">
        <v>120</v>
      </c>
      <c r="H139" s="93" t="s">
        <v>121</v>
      </c>
      <c r="I139" s="93" t="s">
        <v>122</v>
      </c>
      <c r="J139" s="93" t="s">
        <v>123</v>
      </c>
      <c r="K139" s="40"/>
      <c r="L139" s="39"/>
    </row>
    <row r="140" spans="1:12" ht="18.75" x14ac:dyDescent="0.25">
      <c r="A140" s="23"/>
      <c r="B140" s="15"/>
      <c r="C140" s="11"/>
      <c r="D140" s="6"/>
      <c r="E140" s="90" t="s">
        <v>93</v>
      </c>
      <c r="F140" s="91">
        <v>60</v>
      </c>
      <c r="G140" s="91">
        <v>0.48</v>
      </c>
      <c r="H140" s="91" t="s">
        <v>94</v>
      </c>
      <c r="I140" s="91">
        <v>1.02</v>
      </c>
      <c r="J140" s="91">
        <v>6</v>
      </c>
      <c r="K140" s="43"/>
      <c r="L140" s="42"/>
    </row>
    <row r="141" spans="1:12" ht="18.75" x14ac:dyDescent="0.3">
      <c r="A141" s="23"/>
      <c r="B141" s="15"/>
      <c r="C141" s="11"/>
      <c r="D141" s="7" t="s">
        <v>22</v>
      </c>
      <c r="E141" s="94" t="s">
        <v>70</v>
      </c>
      <c r="F141" s="95">
        <v>222</v>
      </c>
      <c r="G141" s="95" t="s">
        <v>71</v>
      </c>
      <c r="H141" s="95" t="s">
        <v>72</v>
      </c>
      <c r="I141" s="95" t="s">
        <v>73</v>
      </c>
      <c r="J141" s="95" t="s">
        <v>74</v>
      </c>
      <c r="K141" s="43"/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96" t="s">
        <v>52</v>
      </c>
      <c r="F142" s="91">
        <v>40</v>
      </c>
      <c r="G142" s="97" t="s">
        <v>54</v>
      </c>
      <c r="H142" s="97" t="s">
        <v>55</v>
      </c>
      <c r="I142" s="97" t="s">
        <v>56</v>
      </c>
      <c r="J142" s="97" t="s">
        <v>57</v>
      </c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522</v>
      </c>
      <c r="G146" s="19">
        <f t="shared" ref="G146:J146" si="70">SUM(G139:G145)</f>
        <v>0.48</v>
      </c>
      <c r="H146" s="19">
        <f t="shared" si="70"/>
        <v>0</v>
      </c>
      <c r="I146" s="19">
        <f t="shared" si="70"/>
        <v>1.02</v>
      </c>
      <c r="J146" s="19">
        <f t="shared" si="70"/>
        <v>6</v>
      </c>
      <c r="K146" s="25"/>
      <c r="L146" s="19">
        <f t="shared" ref="L146" si="71">SUM(L139:L145)</f>
        <v>0</v>
      </c>
    </row>
    <row r="147" spans="1:12" ht="18.7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3" t="s">
        <v>93</v>
      </c>
      <c r="F147" s="103">
        <v>60</v>
      </c>
      <c r="G147" s="103">
        <v>0.48</v>
      </c>
      <c r="H147" s="103" t="s">
        <v>94</v>
      </c>
      <c r="I147" s="103">
        <v>1.02</v>
      </c>
      <c r="J147" s="103">
        <v>6</v>
      </c>
      <c r="K147" s="43"/>
      <c r="L147" s="42"/>
    </row>
    <row r="148" spans="1:12" ht="18.75" x14ac:dyDescent="0.25">
      <c r="A148" s="23"/>
      <c r="B148" s="15"/>
      <c r="C148" s="11"/>
      <c r="D148" s="7" t="s">
        <v>27</v>
      </c>
      <c r="E148" s="61" t="s">
        <v>236</v>
      </c>
      <c r="F148" s="93">
        <v>202</v>
      </c>
      <c r="G148" s="103" t="s">
        <v>237</v>
      </c>
      <c r="H148" s="103" t="s">
        <v>238</v>
      </c>
      <c r="I148" s="103" t="s">
        <v>239</v>
      </c>
      <c r="J148" s="103" t="s">
        <v>240</v>
      </c>
      <c r="K148" s="43"/>
      <c r="L148" s="42"/>
    </row>
    <row r="149" spans="1:12" ht="37.5" x14ac:dyDescent="0.25">
      <c r="A149" s="23"/>
      <c r="B149" s="15"/>
      <c r="C149" s="11"/>
      <c r="D149" s="7" t="s">
        <v>28</v>
      </c>
      <c r="E149" s="61" t="s">
        <v>241</v>
      </c>
      <c r="F149" s="103">
        <v>120</v>
      </c>
      <c r="G149" s="131" t="s">
        <v>242</v>
      </c>
      <c r="H149" s="104" t="s">
        <v>243</v>
      </c>
      <c r="I149" s="104" t="s">
        <v>244</v>
      </c>
      <c r="J149" s="104" t="s">
        <v>245</v>
      </c>
      <c r="K149" s="43"/>
      <c r="L149" s="42"/>
    </row>
    <row r="150" spans="1:12" ht="18.75" x14ac:dyDescent="0.3">
      <c r="A150" s="23"/>
      <c r="B150" s="15"/>
      <c r="C150" s="11"/>
      <c r="D150" s="7" t="s">
        <v>29</v>
      </c>
      <c r="E150" s="132" t="s">
        <v>100</v>
      </c>
      <c r="F150" s="133">
        <v>150</v>
      </c>
      <c r="G150" s="102" t="s">
        <v>101</v>
      </c>
      <c r="H150" s="102" t="s">
        <v>102</v>
      </c>
      <c r="I150" s="102" t="s">
        <v>103</v>
      </c>
      <c r="J150" s="102" t="s">
        <v>104</v>
      </c>
      <c r="K150" s="43"/>
      <c r="L150" s="42"/>
    </row>
    <row r="151" spans="1:12" ht="18.75" x14ac:dyDescent="0.3">
      <c r="A151" s="23"/>
      <c r="B151" s="15"/>
      <c r="C151" s="11"/>
      <c r="D151" s="7" t="s">
        <v>30</v>
      </c>
      <c r="E151" s="77" t="s">
        <v>246</v>
      </c>
      <c r="F151" s="112">
        <v>200</v>
      </c>
      <c r="G151" s="112" t="s">
        <v>208</v>
      </c>
      <c r="H151" s="112" t="s">
        <v>209</v>
      </c>
      <c r="I151" s="112" t="s">
        <v>210</v>
      </c>
      <c r="J151" s="112" t="s">
        <v>211</v>
      </c>
      <c r="K151" s="43"/>
      <c r="L151" s="42"/>
    </row>
    <row r="152" spans="1:12" ht="18.75" x14ac:dyDescent="0.3">
      <c r="A152" s="23"/>
      <c r="B152" s="15"/>
      <c r="C152" s="11"/>
      <c r="D152" s="7" t="s">
        <v>31</v>
      </c>
      <c r="E152" s="59" t="s">
        <v>52</v>
      </c>
      <c r="F152" s="102">
        <v>30</v>
      </c>
      <c r="G152" s="102" t="s">
        <v>78</v>
      </c>
      <c r="H152" s="102" t="s">
        <v>79</v>
      </c>
      <c r="I152" s="102" t="s">
        <v>80</v>
      </c>
      <c r="J152" s="102" t="s">
        <v>61</v>
      </c>
      <c r="K152" s="43"/>
      <c r="L152" s="42"/>
    </row>
    <row r="153" spans="1:12" ht="18.75" x14ac:dyDescent="0.3">
      <c r="A153" s="23"/>
      <c r="B153" s="15"/>
      <c r="C153" s="11"/>
      <c r="D153" s="7" t="s">
        <v>32</v>
      </c>
      <c r="E153" s="59" t="s">
        <v>151</v>
      </c>
      <c r="F153" s="102">
        <v>40</v>
      </c>
      <c r="G153" s="102" t="s">
        <v>152</v>
      </c>
      <c r="H153" s="102" t="s">
        <v>153</v>
      </c>
      <c r="I153" s="102" t="s">
        <v>154</v>
      </c>
      <c r="J153" s="102" t="s">
        <v>155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802</v>
      </c>
      <c r="G156" s="19">
        <f t="shared" ref="G156:J156" si="72">SUM(G147:G155)</f>
        <v>0.48</v>
      </c>
      <c r="H156" s="19">
        <f t="shared" si="72"/>
        <v>0</v>
      </c>
      <c r="I156" s="19">
        <f t="shared" si="72"/>
        <v>1.02</v>
      </c>
      <c r="J156" s="19">
        <f t="shared" si="72"/>
        <v>6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1324</v>
      </c>
      <c r="G157" s="32">
        <f t="shared" ref="G157" si="74">G146+G156</f>
        <v>0.96</v>
      </c>
      <c r="H157" s="32">
        <f t="shared" ref="H157" si="75">H146+H156</f>
        <v>0</v>
      </c>
      <c r="I157" s="32">
        <f t="shared" ref="I157" si="76">I146+I156</f>
        <v>2.04</v>
      </c>
      <c r="J157" s="32">
        <f t="shared" ref="J157:L157" si="77">J146+J156</f>
        <v>12</v>
      </c>
      <c r="K157" s="32"/>
      <c r="L157" s="32">
        <f t="shared" si="77"/>
        <v>0</v>
      </c>
    </row>
    <row r="158" spans="1:12" ht="37.5" x14ac:dyDescent="0.25">
      <c r="A158" s="20">
        <v>2</v>
      </c>
      <c r="B158" s="21">
        <v>4</v>
      </c>
      <c r="C158" s="22" t="s">
        <v>20</v>
      </c>
      <c r="D158" s="5" t="s">
        <v>21</v>
      </c>
      <c r="E158" s="98" t="s">
        <v>124</v>
      </c>
      <c r="F158" s="99">
        <v>120</v>
      </c>
      <c r="G158" s="99" t="s">
        <v>125</v>
      </c>
      <c r="H158" s="99" t="s">
        <v>126</v>
      </c>
      <c r="I158" s="99" t="s">
        <v>127</v>
      </c>
      <c r="J158" s="99" t="s">
        <v>128</v>
      </c>
      <c r="K158" s="40"/>
      <c r="L158" s="39"/>
    </row>
    <row r="159" spans="1:12" ht="18.75" x14ac:dyDescent="0.3">
      <c r="A159" s="23"/>
      <c r="B159" s="15"/>
      <c r="C159" s="11"/>
      <c r="D159" s="6"/>
      <c r="E159" s="67" t="s">
        <v>68</v>
      </c>
      <c r="F159" s="100">
        <v>150</v>
      </c>
      <c r="G159" s="101">
        <v>6.3</v>
      </c>
      <c r="H159" s="101">
        <v>4.5</v>
      </c>
      <c r="I159" s="101" t="s">
        <v>69</v>
      </c>
      <c r="J159" s="101">
        <v>221.25</v>
      </c>
      <c r="K159" s="43"/>
      <c r="L159" s="42"/>
    </row>
    <row r="160" spans="1:12" ht="18.75" x14ac:dyDescent="0.3">
      <c r="A160" s="23"/>
      <c r="B160" s="15"/>
      <c r="C160" s="11"/>
      <c r="D160" s="7" t="s">
        <v>22</v>
      </c>
      <c r="E160" s="59" t="s">
        <v>47</v>
      </c>
      <c r="F160" s="102">
        <v>200</v>
      </c>
      <c r="G160" s="102">
        <v>4.07</v>
      </c>
      <c r="H160" s="102">
        <v>3.54</v>
      </c>
      <c r="I160" s="102">
        <v>17.579999999999998</v>
      </c>
      <c r="J160" s="102">
        <v>118.6</v>
      </c>
      <c r="K160" s="43"/>
      <c r="L160" s="42"/>
    </row>
    <row r="161" spans="1:12" ht="18.75" x14ac:dyDescent="0.25">
      <c r="A161" s="23"/>
      <c r="B161" s="15"/>
      <c r="C161" s="11"/>
      <c r="D161" s="7" t="s">
        <v>23</v>
      </c>
      <c r="E161" s="57" t="s">
        <v>52</v>
      </c>
      <c r="F161" s="103">
        <v>40</v>
      </c>
      <c r="G161" s="104" t="s">
        <v>54</v>
      </c>
      <c r="H161" s="104" t="s">
        <v>55</v>
      </c>
      <c r="I161" s="104" t="s">
        <v>56</v>
      </c>
      <c r="J161" s="104" t="s">
        <v>57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8.75" x14ac:dyDescent="0.25">
      <c r="A163" s="23"/>
      <c r="B163" s="15"/>
      <c r="C163" s="11"/>
      <c r="D163" s="6"/>
      <c r="E163" s="90" t="s">
        <v>93</v>
      </c>
      <c r="F163" s="103">
        <v>60</v>
      </c>
      <c r="G163" s="103">
        <v>0.48</v>
      </c>
      <c r="H163" s="103" t="s">
        <v>94</v>
      </c>
      <c r="I163" s="103">
        <v>1.02</v>
      </c>
      <c r="J163" s="103">
        <v>6</v>
      </c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10.850000000000001</v>
      </c>
      <c r="H165" s="19">
        <f t="shared" si="78"/>
        <v>8.0399999999999991</v>
      </c>
      <c r="I165" s="19">
        <f t="shared" si="78"/>
        <v>18.599999999999998</v>
      </c>
      <c r="J165" s="19">
        <f t="shared" si="78"/>
        <v>345.85</v>
      </c>
      <c r="K165" s="25"/>
      <c r="L165" s="19">
        <f t="shared" ref="L165" si="79">SUM(L158:L164)</f>
        <v>0</v>
      </c>
    </row>
    <row r="166" spans="1:12" ht="18.7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134" t="s">
        <v>62</v>
      </c>
      <c r="F166" s="99">
        <v>60</v>
      </c>
      <c r="G166" s="99">
        <v>1.92</v>
      </c>
      <c r="H166" s="99">
        <v>1.2</v>
      </c>
      <c r="I166" s="99">
        <v>10.4</v>
      </c>
      <c r="J166" s="135">
        <v>46</v>
      </c>
      <c r="K166" s="43"/>
      <c r="L166" s="42"/>
    </row>
    <row r="167" spans="1:12" ht="18.75" x14ac:dyDescent="0.3">
      <c r="A167" s="23"/>
      <c r="B167" s="15"/>
      <c r="C167" s="11"/>
      <c r="D167" s="7" t="s">
        <v>27</v>
      </c>
      <c r="E167" s="136" t="s">
        <v>247</v>
      </c>
      <c r="F167" s="93">
        <v>202</v>
      </c>
      <c r="G167" s="112">
        <v>1.3</v>
      </c>
      <c r="H167" s="112" t="s">
        <v>188</v>
      </c>
      <c r="I167" s="112">
        <v>7.3</v>
      </c>
      <c r="J167" s="112">
        <v>76.2</v>
      </c>
      <c r="K167" s="43"/>
      <c r="L167" s="42"/>
    </row>
    <row r="168" spans="1:12" ht="18.75" x14ac:dyDescent="0.25">
      <c r="A168" s="23"/>
      <c r="B168" s="15"/>
      <c r="C168" s="11"/>
      <c r="D168" s="7" t="s">
        <v>28</v>
      </c>
      <c r="E168" s="63" t="s">
        <v>248</v>
      </c>
      <c r="F168" s="99">
        <v>200</v>
      </c>
      <c r="G168" s="99">
        <v>12.78</v>
      </c>
      <c r="H168" s="99">
        <v>22.27</v>
      </c>
      <c r="I168" s="99">
        <v>20.81</v>
      </c>
      <c r="J168" s="135">
        <v>361.62</v>
      </c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123"/>
      <c r="F169" s="123"/>
      <c r="G169" s="123"/>
      <c r="H169" s="123"/>
      <c r="I169" s="123"/>
      <c r="J169" s="123"/>
      <c r="K169" s="43"/>
      <c r="L169" s="42"/>
    </row>
    <row r="170" spans="1:12" ht="18.75" x14ac:dyDescent="0.3">
      <c r="A170" s="23"/>
      <c r="B170" s="15"/>
      <c r="C170" s="11"/>
      <c r="D170" s="7" t="s">
        <v>30</v>
      </c>
      <c r="E170" s="59" t="s">
        <v>180</v>
      </c>
      <c r="F170" s="102">
        <v>200</v>
      </c>
      <c r="G170" s="102">
        <v>1</v>
      </c>
      <c r="H170" s="102"/>
      <c r="I170" s="102">
        <v>20.2</v>
      </c>
      <c r="J170" s="102">
        <v>84.8</v>
      </c>
      <c r="K170" s="43"/>
      <c r="L170" s="42"/>
    </row>
    <row r="171" spans="1:12" ht="18.75" x14ac:dyDescent="0.3">
      <c r="A171" s="23"/>
      <c r="B171" s="15"/>
      <c r="C171" s="11"/>
      <c r="D171" s="7" t="s">
        <v>31</v>
      </c>
      <c r="E171" s="59" t="s">
        <v>52</v>
      </c>
      <c r="F171" s="102">
        <v>30</v>
      </c>
      <c r="G171" s="102" t="s">
        <v>78</v>
      </c>
      <c r="H171" s="102" t="s">
        <v>79</v>
      </c>
      <c r="I171" s="102" t="s">
        <v>80</v>
      </c>
      <c r="J171" s="102" t="s">
        <v>61</v>
      </c>
      <c r="K171" s="43"/>
      <c r="L171" s="42"/>
    </row>
    <row r="172" spans="1:12" ht="18.75" x14ac:dyDescent="0.3">
      <c r="A172" s="23"/>
      <c r="B172" s="15"/>
      <c r="C172" s="11"/>
      <c r="D172" s="7" t="s">
        <v>32</v>
      </c>
      <c r="E172" s="59" t="s">
        <v>151</v>
      </c>
      <c r="F172" s="102">
        <v>40</v>
      </c>
      <c r="G172" s="102" t="s">
        <v>152</v>
      </c>
      <c r="H172" s="102" t="s">
        <v>153</v>
      </c>
      <c r="I172" s="102" t="s">
        <v>154</v>
      </c>
      <c r="J172" s="102" t="s">
        <v>155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732</v>
      </c>
      <c r="G175" s="19">
        <f t="shared" ref="G175:J175" si="80">SUM(G166:G174)</f>
        <v>17</v>
      </c>
      <c r="H175" s="19">
        <f t="shared" si="80"/>
        <v>23.47</v>
      </c>
      <c r="I175" s="19">
        <f t="shared" si="80"/>
        <v>58.709999999999994</v>
      </c>
      <c r="J175" s="19">
        <f t="shared" si="80"/>
        <v>568.62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1302</v>
      </c>
      <c r="G176" s="32">
        <f t="shared" ref="G176" si="82">G165+G175</f>
        <v>27.85</v>
      </c>
      <c r="H176" s="32">
        <f t="shared" ref="H176" si="83">H165+H175</f>
        <v>31.509999999999998</v>
      </c>
      <c r="I176" s="32">
        <f t="shared" ref="I176" si="84">I165+I175</f>
        <v>77.309999999999988</v>
      </c>
      <c r="J176" s="32">
        <f t="shared" ref="J176:L176" si="85">J165+J175</f>
        <v>914.47</v>
      </c>
      <c r="K176" s="32"/>
      <c r="L176" s="32">
        <f t="shared" si="85"/>
        <v>0</v>
      </c>
    </row>
    <row r="177" spans="1:12" ht="37.5" x14ac:dyDescent="0.3">
      <c r="A177" s="20">
        <v>2</v>
      </c>
      <c r="B177" s="21">
        <v>5</v>
      </c>
      <c r="C177" s="22" t="s">
        <v>20</v>
      </c>
      <c r="D177" s="5" t="s">
        <v>21</v>
      </c>
      <c r="E177" s="105" t="s">
        <v>129</v>
      </c>
      <c r="F177" s="99">
        <v>130</v>
      </c>
      <c r="G177" s="99" t="s">
        <v>130</v>
      </c>
      <c r="H177" s="99" t="s">
        <v>131</v>
      </c>
      <c r="I177" s="99" t="s">
        <v>132</v>
      </c>
      <c r="J177" s="99" t="s">
        <v>133</v>
      </c>
      <c r="K177" s="40"/>
      <c r="L177" s="39"/>
    </row>
    <row r="178" spans="1:12" ht="18.75" x14ac:dyDescent="0.3">
      <c r="A178" s="23"/>
      <c r="B178" s="15"/>
      <c r="C178" s="11"/>
      <c r="D178" s="6"/>
      <c r="E178" s="106" t="s">
        <v>134</v>
      </c>
      <c r="F178" s="104">
        <v>150</v>
      </c>
      <c r="G178" s="104" t="s">
        <v>135</v>
      </c>
      <c r="H178" s="104" t="s">
        <v>136</v>
      </c>
      <c r="I178" s="104" t="s">
        <v>137</v>
      </c>
      <c r="J178" s="104" t="s">
        <v>138</v>
      </c>
      <c r="K178" s="43"/>
      <c r="L178" s="42"/>
    </row>
    <row r="179" spans="1:12" ht="18.75" x14ac:dyDescent="0.3">
      <c r="A179" s="23"/>
      <c r="B179" s="15"/>
      <c r="C179" s="11"/>
      <c r="D179" s="7" t="s">
        <v>22</v>
      </c>
      <c r="E179" s="71" t="s">
        <v>70</v>
      </c>
      <c r="F179" s="107">
        <v>222</v>
      </c>
      <c r="G179" s="107" t="s">
        <v>71</v>
      </c>
      <c r="H179" s="107" t="s">
        <v>72</v>
      </c>
      <c r="I179" s="107" t="s">
        <v>73</v>
      </c>
      <c r="J179" s="107" t="s">
        <v>74</v>
      </c>
      <c r="K179" s="43"/>
      <c r="L179" s="42"/>
    </row>
    <row r="180" spans="1:12" ht="18.75" x14ac:dyDescent="0.25">
      <c r="A180" s="23"/>
      <c r="B180" s="15"/>
      <c r="C180" s="11"/>
      <c r="D180" s="7" t="s">
        <v>23</v>
      </c>
      <c r="E180" s="57" t="s">
        <v>52</v>
      </c>
      <c r="F180" s="103">
        <v>40</v>
      </c>
      <c r="G180" s="104" t="s">
        <v>54</v>
      </c>
      <c r="H180" s="104" t="s">
        <v>55</v>
      </c>
      <c r="I180" s="104" t="s">
        <v>56</v>
      </c>
      <c r="J180" s="104" t="s">
        <v>57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8.75" x14ac:dyDescent="0.25">
      <c r="A182" s="23"/>
      <c r="B182" s="15"/>
      <c r="C182" s="11"/>
      <c r="D182" s="6"/>
      <c r="E182" s="90" t="s">
        <v>93</v>
      </c>
      <c r="F182" s="108">
        <v>60</v>
      </c>
      <c r="G182" s="108">
        <v>0.48</v>
      </c>
      <c r="H182" s="108" t="s">
        <v>94</v>
      </c>
      <c r="I182" s="108">
        <v>1.02</v>
      </c>
      <c r="J182" s="108">
        <v>6</v>
      </c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602</v>
      </c>
      <c r="G184" s="19">
        <f t="shared" ref="G184:J184" si="86">SUM(G177:G183)</f>
        <v>0.48</v>
      </c>
      <c r="H184" s="19">
        <f t="shared" si="86"/>
        <v>0</v>
      </c>
      <c r="I184" s="19">
        <f t="shared" si="86"/>
        <v>1.02</v>
      </c>
      <c r="J184" s="19">
        <f t="shared" si="86"/>
        <v>6</v>
      </c>
      <c r="K184" s="25"/>
      <c r="L184" s="19">
        <f t="shared" ref="L184" si="87">SUM(L177:L183)</f>
        <v>0</v>
      </c>
    </row>
    <row r="185" spans="1:12" ht="18.7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119" t="s">
        <v>181</v>
      </c>
      <c r="F185" s="120">
        <v>60</v>
      </c>
      <c r="G185" s="120" t="s">
        <v>182</v>
      </c>
      <c r="H185" s="120" t="s">
        <v>183</v>
      </c>
      <c r="I185" s="120" t="s">
        <v>184</v>
      </c>
      <c r="J185" s="120" t="s">
        <v>185</v>
      </c>
      <c r="K185" s="43"/>
      <c r="L185" s="42"/>
    </row>
    <row r="186" spans="1:12" ht="18.75" x14ac:dyDescent="0.25">
      <c r="A186" s="23"/>
      <c r="B186" s="15"/>
      <c r="C186" s="11"/>
      <c r="D186" s="7" t="s">
        <v>27</v>
      </c>
      <c r="E186" s="126" t="s">
        <v>249</v>
      </c>
      <c r="F186" s="93">
        <v>202</v>
      </c>
      <c r="G186" s="103" t="s">
        <v>250</v>
      </c>
      <c r="H186" s="103" t="s">
        <v>251</v>
      </c>
      <c r="I186" s="103" t="s">
        <v>252</v>
      </c>
      <c r="J186" s="103" t="s">
        <v>253</v>
      </c>
      <c r="K186" s="43"/>
      <c r="L186" s="42"/>
    </row>
    <row r="187" spans="1:12" ht="18.75" x14ac:dyDescent="0.3">
      <c r="A187" s="23"/>
      <c r="B187" s="15"/>
      <c r="C187" s="11"/>
      <c r="D187" s="7" t="s">
        <v>28</v>
      </c>
      <c r="E187" s="59" t="s">
        <v>254</v>
      </c>
      <c r="F187" s="137">
        <v>90</v>
      </c>
      <c r="G187" s="137" t="s">
        <v>255</v>
      </c>
      <c r="H187" s="137" t="s">
        <v>256</v>
      </c>
      <c r="I187" s="137" t="s">
        <v>257</v>
      </c>
      <c r="J187" s="137" t="s">
        <v>258</v>
      </c>
      <c r="K187" s="43"/>
      <c r="L187" s="42"/>
    </row>
    <row r="188" spans="1:12" ht="18.75" x14ac:dyDescent="0.25">
      <c r="A188" s="23"/>
      <c r="B188" s="15"/>
      <c r="C188" s="11"/>
      <c r="D188" s="7" t="s">
        <v>29</v>
      </c>
      <c r="E188" s="126" t="s">
        <v>221</v>
      </c>
      <c r="F188" s="103">
        <v>150</v>
      </c>
      <c r="G188" s="103" t="s">
        <v>222</v>
      </c>
      <c r="H188" s="103" t="s">
        <v>223</v>
      </c>
      <c r="I188" s="103" t="s">
        <v>53</v>
      </c>
      <c r="J188" s="103" t="s">
        <v>224</v>
      </c>
      <c r="K188" s="43"/>
      <c r="L188" s="42"/>
    </row>
    <row r="189" spans="1:12" ht="18.75" x14ac:dyDescent="0.3">
      <c r="A189" s="23"/>
      <c r="B189" s="15"/>
      <c r="C189" s="11"/>
      <c r="D189" s="7" t="s">
        <v>30</v>
      </c>
      <c r="E189" s="138" t="s">
        <v>192</v>
      </c>
      <c r="F189" s="112">
        <v>200</v>
      </c>
      <c r="G189" s="112" t="s">
        <v>259</v>
      </c>
      <c r="H189" s="112" t="s">
        <v>260</v>
      </c>
      <c r="I189" s="112" t="s">
        <v>261</v>
      </c>
      <c r="J189" s="112" t="s">
        <v>262</v>
      </c>
      <c r="K189" s="43"/>
      <c r="L189" s="42"/>
    </row>
    <row r="190" spans="1:12" ht="18.75" x14ac:dyDescent="0.3">
      <c r="A190" s="23"/>
      <c r="B190" s="15"/>
      <c r="C190" s="11"/>
      <c r="D190" s="7" t="s">
        <v>31</v>
      </c>
      <c r="E190" s="59" t="s">
        <v>52</v>
      </c>
      <c r="F190" s="102">
        <v>30</v>
      </c>
      <c r="G190" s="102" t="s">
        <v>78</v>
      </c>
      <c r="H190" s="102" t="s">
        <v>79</v>
      </c>
      <c r="I190" s="102" t="s">
        <v>80</v>
      </c>
      <c r="J190" s="102" t="s">
        <v>61</v>
      </c>
      <c r="K190" s="43"/>
      <c r="L190" s="42"/>
    </row>
    <row r="191" spans="1:12" ht="18.75" x14ac:dyDescent="0.3">
      <c r="A191" s="23"/>
      <c r="B191" s="15"/>
      <c r="C191" s="11"/>
      <c r="D191" s="7" t="s">
        <v>32</v>
      </c>
      <c r="E191" s="139" t="s">
        <v>151</v>
      </c>
      <c r="F191" s="102">
        <v>40</v>
      </c>
      <c r="G191" s="102" t="s">
        <v>152</v>
      </c>
      <c r="H191" s="102" t="s">
        <v>153</v>
      </c>
      <c r="I191" s="102" t="s">
        <v>154</v>
      </c>
      <c r="J191" s="102" t="s">
        <v>155</v>
      </c>
      <c r="K191" s="43"/>
      <c r="L191" s="42"/>
    </row>
    <row r="192" spans="1:12" ht="18.75" x14ac:dyDescent="0.3">
      <c r="A192" s="23"/>
      <c r="B192" s="15"/>
      <c r="C192" s="11"/>
      <c r="D192" s="6"/>
      <c r="E192" s="59" t="s">
        <v>58</v>
      </c>
      <c r="F192" s="102">
        <v>100</v>
      </c>
      <c r="G192" s="102">
        <v>0.4</v>
      </c>
      <c r="H192" s="102" t="s">
        <v>79</v>
      </c>
      <c r="I192" s="102" t="s">
        <v>118</v>
      </c>
      <c r="J192" s="102">
        <v>47</v>
      </c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872</v>
      </c>
      <c r="G194" s="19">
        <f t="shared" ref="G194:J194" si="88">SUM(G185:G193)</f>
        <v>0.4</v>
      </c>
      <c r="H194" s="19">
        <f t="shared" si="88"/>
        <v>0</v>
      </c>
      <c r="I194" s="19">
        <f t="shared" si="88"/>
        <v>0</v>
      </c>
      <c r="J194" s="19">
        <f t="shared" si="88"/>
        <v>47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1474</v>
      </c>
      <c r="G195" s="32">
        <f t="shared" ref="G195" si="90">G184+G194</f>
        <v>0.88</v>
      </c>
      <c r="H195" s="32">
        <f t="shared" ref="H195" si="91">H184+H194</f>
        <v>0</v>
      </c>
      <c r="I195" s="32">
        <f t="shared" ref="I195" si="92">I184+I194</f>
        <v>1.02</v>
      </c>
      <c r="J195" s="32">
        <f t="shared" ref="J195:L195" si="93">J184+J194</f>
        <v>53</v>
      </c>
      <c r="K195" s="32"/>
      <c r="L195" s="32">
        <f t="shared" si="93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1375.8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9.2488888888888905</v>
      </c>
      <c r="H196" s="34">
        <f t="shared" si="94"/>
        <v>11.962857142857143</v>
      </c>
      <c r="I196" s="34">
        <f t="shared" si="94"/>
        <v>25.574999999999999</v>
      </c>
      <c r="J196" s="34">
        <f t="shared" si="94"/>
        <v>300.63777777777773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wap</cp:lastModifiedBy>
  <dcterms:created xsi:type="dcterms:W3CDTF">2022-05-16T14:23:56Z</dcterms:created>
  <dcterms:modified xsi:type="dcterms:W3CDTF">2023-10-25T19:27:39Z</dcterms:modified>
</cp:coreProperties>
</file>